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7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 sz. mell TISZEK'!$1:$6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<sst xmlns="http://schemas.openxmlformats.org/spreadsheetml/2006/main" count="113" uniqueCount="99">
  <si>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</si>
  <si>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Tiszavasvári Szociális és Egészségügyi Szolgáltató Központ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</si>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</sst>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10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9" xfId="0" applyFont="1" applyFill="1" applyBorder="1" applyAlignment="1" applyProtection="1">
      <alignment horizontal="left" vertical="center"/>
      <protection/>
    </xf>
    <xf numFmtId="0" fontId="32" fillId="0" borderId="38" xfId="0" applyFont="1" applyFill="1" applyBorder="1" applyAlignment="1" applyProtection="1">
      <alignment vertical="center" wrapText="1"/>
      <protection/>
    </xf>
    <xf numFmtId="0" fontId="32" fillId="0" borderId="40" xfId="0" applyFont="1" applyFill="1" applyBorder="1" applyAlignment="1" applyProtection="1">
      <alignment vertical="center" wrapText="1"/>
      <protection/>
    </xf>
    <xf numFmtId="0" fontId="32" fillId="0" borderId="16" xfId="0" applyFont="1" applyFill="1" applyBorder="1" applyAlignment="1" applyProtection="1">
      <alignment horizontal="left" vertical="center" wrapText="1"/>
      <protection/>
    </xf>
    <xf numFmtId="0" fontId="32" fillId="0" borderId="37" xfId="0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9_2015.(XI.27.)%20&#246;nk.rend.mell&#233;klete-k&#246;lts.rend.m&#243;d.mell&#233;klete%202015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8.1 sz. mell."/>
      <sheetName val="9.1. sz. mell."/>
      <sheetName val="9.1.1. sz. mell. "/>
      <sheetName val="9.1.2. sz. mell."/>
      <sheetName val="9.2. sz. mell."/>
      <sheetName val="9.2.1. sz. mell"/>
      <sheetName val="9.2.3. sz. mell. 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engedélyezett álláshelyek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tabSelected="1" zoomScalePageLayoutView="0" workbookViewId="0" topLeftCell="A34">
      <selection activeCell="C47" sqref="C47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195154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26597+80+28</f>
        <v>26705</v>
      </c>
    </row>
    <row r="11" spans="1:3" s="28" customFormat="1" ht="12" customHeight="1">
      <c r="A11" s="32" t="s">
        <v>20</v>
      </c>
      <c r="B11" s="33" t="s">
        <v>21</v>
      </c>
      <c r="C11" s="34">
        <v>10560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f>150634+1257</f>
        <v>151891</v>
      </c>
    </row>
    <row r="14" spans="1:3" s="28" customFormat="1" ht="12" customHeight="1">
      <c r="A14" s="32" t="s">
        <v>26</v>
      </c>
      <c r="B14" s="33" t="s">
        <v>27</v>
      </c>
      <c r="C14" s="34">
        <f>5951+7</f>
        <v>5958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40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41297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f>95843+800-57495+2149</f>
        <v>41297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>
        <v>900</v>
      </c>
    </row>
    <row r="35" spans="1:3" s="28" customFormat="1" ht="12" customHeight="1" thickBot="1">
      <c r="A35" s="40" t="s">
        <v>67</v>
      </c>
      <c r="B35" s="41" t="s">
        <v>68</v>
      </c>
      <c r="C35" s="50">
        <v>1000</v>
      </c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238351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1589</v>
      </c>
    </row>
    <row r="38" spans="1:3" s="28" customFormat="1" ht="12" customHeight="1">
      <c r="A38" s="43" t="s">
        <v>73</v>
      </c>
      <c r="B38" s="44" t="s">
        <v>74</v>
      </c>
      <c r="C38" s="45">
        <f>575+1014</f>
        <v>1589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239940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576840</v>
      </c>
    </row>
    <row r="46" spans="1:3" ht="12" customHeight="1">
      <c r="A46" s="32" t="s">
        <v>16</v>
      </c>
      <c r="B46" s="39" t="s">
        <v>83</v>
      </c>
      <c r="C46" s="45">
        <f>293431+3279+200-25150+984+2473+204+4883+6833+284+1552+5468+60+972+2087</f>
        <v>297560</v>
      </c>
    </row>
    <row r="47" spans="1:3" ht="12" customHeight="1">
      <c r="A47" s="32" t="s">
        <v>18</v>
      </c>
      <c r="B47" s="33" t="s">
        <v>84</v>
      </c>
      <c r="C47" s="64">
        <f>81555+885-621-67-6778+266+668+55+1381+1845+77+356+1476+262</f>
        <v>81360</v>
      </c>
    </row>
    <row r="48" spans="1:3" ht="12" customHeight="1">
      <c r="A48" s="32" t="s">
        <v>20</v>
      </c>
      <c r="B48" s="33" t="s">
        <v>85</v>
      </c>
      <c r="C48" s="64">
        <f>211470+621+1257+477+67+510+80-17051+300+35+154</f>
        <v>197920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8121</v>
      </c>
    </row>
    <row r="52" spans="1:3" s="63" customFormat="1" ht="12" customHeight="1">
      <c r="A52" s="32" t="s">
        <v>40</v>
      </c>
      <c r="B52" s="39" t="s">
        <v>89</v>
      </c>
      <c r="C52" s="45">
        <f>1000+900+3548+90+1000-7+1590</f>
        <v>8121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584961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160.3</v>
      </c>
    </row>
    <row r="60" spans="1:3" ht="13.5" thickBot="1">
      <c r="A60" s="69" t="s">
        <v>96</v>
      </c>
      <c r="B60" s="70"/>
      <c r="C60" s="72">
        <v>4</v>
      </c>
    </row>
    <row r="61" spans="1:3" ht="13.5" thickBot="1">
      <c r="A61" s="73" t="s">
        <v>97</v>
      </c>
      <c r="B61" s="74"/>
      <c r="C61" s="75">
        <v>32</v>
      </c>
    </row>
    <row r="62" spans="1:3" ht="13.5" thickBot="1">
      <c r="A62" s="76" t="s">
        <v>98</v>
      </c>
      <c r="B62" s="77"/>
      <c r="C62" s="75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&amp;R23. melléklet a 29/2015.(XI.27.)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2015-11-30T10:32:06Z</dcterms:created>
  <dcterms:modified xsi:type="dcterms:W3CDTF">2015-11-30T10:32:06Z</dcterms:modified>
  <cp:category/>
  <cp:version/>
  <cp:contentType/>
  <cp:contentStatus/>
</cp:coreProperties>
</file>