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activeTab="4"/>
  </bookViews>
  <sheets>
    <sheet name="082091K" sheetId="1" r:id="rId1"/>
    <sheet name="082042K" sheetId="2" r:id="rId2"/>
    <sheet name="082044K" sheetId="3" r:id="rId3"/>
    <sheet name="018030B" sheetId="4" r:id="rId4"/>
    <sheet name="086020B " sheetId="5" r:id="rId5"/>
  </sheets>
  <definedNames>
    <definedName name="_xlnm.Print_Titles" localSheetId="0">'082091K'!$1:$10</definedName>
    <definedName name="_xlnm.Print_Area" localSheetId="0">'082091K'!$A$1:$AJ$37</definedName>
  </definedNames>
  <calcPr fullCalcOnLoad="1"/>
</workbook>
</file>

<file path=xl/sharedStrings.xml><?xml version="1.0" encoding="utf-8"?>
<sst xmlns="http://schemas.openxmlformats.org/spreadsheetml/2006/main" count="408" uniqueCount="159">
  <si>
    <t>PIR-törzsszám</t>
  </si>
  <si>
    <t>szektor</t>
  </si>
  <si>
    <t>szakágazat</t>
  </si>
  <si>
    <t>év</t>
  </si>
  <si>
    <t>01</t>
  </si>
  <si>
    <t>14</t>
  </si>
  <si>
    <t>15</t>
  </si>
  <si>
    <t>16</t>
  </si>
  <si>
    <t>Törvény szerinti illetmények, munkabérek</t>
  </si>
  <si>
    <t>Választott tisztségviselők juttatásai</t>
  </si>
  <si>
    <t xml:space="preserve">Munkaadókat terhelő járulékok és szociális hozzájárulási adó                                                                            </t>
  </si>
  <si>
    <t>Rovat megnevezése</t>
  </si>
  <si>
    <t>K11</t>
  </si>
  <si>
    <t>K121</t>
  </si>
  <si>
    <t>K122</t>
  </si>
  <si>
    <t>K123</t>
  </si>
  <si>
    <t>K12</t>
  </si>
  <si>
    <t>K1</t>
  </si>
  <si>
    <t>K1101</t>
  </si>
  <si>
    <t>K2</t>
  </si>
  <si>
    <t>17</t>
  </si>
  <si>
    <t>18</t>
  </si>
  <si>
    <t>19</t>
  </si>
  <si>
    <t>20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</si>
  <si>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</si>
  <si>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</si>
  <si>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</si>
  <si>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</si>
  <si>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</si>
  <si>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</si>
  <si>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</si>
  <si>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Egyéb szolgáltatások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</si>
  <si>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</si>
  <si>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</si>
  <si>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</si>
  <si>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</si>
  <si>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</si>
  <si>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</si>
  <si>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</si>
  <si>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</si>
  <si>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</si>
  <si>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</si>
  <si>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</si>
  <si>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K31</t>
  </si>
  <si>
    <t>K32</t>
  </si>
  <si>
    <t>K337</t>
  </si>
  <si>
    <t>K33</t>
  </si>
  <si>
    <t>K351</t>
  </si>
  <si>
    <t>K352</t>
  </si>
  <si>
    <t>K353</t>
  </si>
  <si>
    <t>K354</t>
  </si>
  <si>
    <t>K355</t>
  </si>
  <si>
    <t>K35</t>
  </si>
  <si>
    <t>21</t>
  </si>
  <si>
    <t>22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</si>
  <si>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</si>
  <si>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</si>
  <si>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</si>
  <si>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</si>
  <si>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</si>
  <si>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</si>
  <si>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</si>
  <si>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</si>
  <si>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</si>
  <si>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</si>
  <si>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</si>
  <si>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</si>
  <si>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</si>
  <si>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</si>
  <si>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</si>
  <si>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</si>
  <si>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</si>
  <si>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</si>
  <si>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</si>
  <si>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</si>
  <si>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</si>
  <si>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</si>
  <si>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</si>
  <si>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</si>
  <si>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</si>
  <si>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</si>
  <si>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</si>
  <si>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</si>
  <si>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</si>
  <si>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</si>
  <si>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</si>
  <si>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</si>
  <si>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</si>
  <si>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</si>
  <si>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</si>
  <si>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</si>
  <si>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</si>
  <si>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</si>
  <si>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</si>
  <si>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</si>
  <si>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Költségvetési kiadások (=19+20+45+54+67+75+80+89)</t>
  </si>
  <si>
    <t>Munkavégzésre irányuló egyéb jogviszonyban nem saját foglalkoztatottnak fizetett juttatások</t>
  </si>
  <si>
    <t>cím-alcím/
pénzügyi körzet</t>
  </si>
  <si>
    <t>086020  
Helyi, térségi közösségi tér biztosítása, működtetése</t>
  </si>
  <si>
    <t>Egyéb külső személyi juttatások Iványi</t>
  </si>
  <si>
    <t>082044  
Könyvtári szolgáltatások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</si>
  <si>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</si>
  <si>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</si>
  <si>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</si>
  <si>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</si>
  <si>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</si>
  <si>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</si>
  <si>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</si>
  <si>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</si>
  <si>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</si>
  <si>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</si>
  <si>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</si>
  <si>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</si>
  <si>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</si>
  <si>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</si>
  <si>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</si>
  <si>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</si>
  <si>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</si>
  <si>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</si>
  <si>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</si>
  <si>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</si>
  <si>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</si>
  <si>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</si>
  <si>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</si>
  <si>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</si>
  <si>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</si>
  <si>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</si>
  <si>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</si>
  <si>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</si>
  <si>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</si>
  <si>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</si>
  <si>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</si>
  <si>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</si>
  <si>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</si>
  <si>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</si>
  <si>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</si>
  <si>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</si>
  <si>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</si>
  <si>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</si>
  <si>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</si>
  <si>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</si>
  <si>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</si>
  <si>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</si>
  <si>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átvett pénzeszközök (=55+56+57)</t>
  </si>
  <si>
    <t>B7</t>
  </si>
  <si>
    <t>Költségvetési bevételek (=13+19+33+44+50+54+58)</t>
  </si>
  <si>
    <t xml:space="preserve"> forintban</t>
  </si>
  <si>
    <t xml:space="preserve">Egyéb külső személyi juttatások </t>
  </si>
  <si>
    <t>forintban</t>
  </si>
  <si>
    <t>Irányítószervi támogatás</t>
  </si>
  <si>
    <t>B816</t>
  </si>
  <si>
    <t>B1-B8</t>
  </si>
  <si>
    <t>082091
KÖZMŰVELŐDÉS FEJLESZTÉSE</t>
  </si>
  <si>
    <t>Közlekedési költségtérítés</t>
  </si>
  <si>
    <t>K1110</t>
  </si>
  <si>
    <t>018030
intézményfinanszírozás</t>
  </si>
  <si>
    <t>Faluház és Könyvtár /Faluház/
K1-K8. Költségvetési kiadások
                                       2017.          6. Melléklet a 4/2017. (II. 28.) önkormányzati rendelethez</t>
  </si>
  <si>
    <t>Faluház és Könyvtár /Könyvtár/
K1-K8. Költségvetési kiadások
2017.</t>
  </si>
  <si>
    <t>Faluház és Könyvtár /Faluház/
B1-B7 Költségvetési bevételek
2017.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</si>
</sst>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0" fillId="0" borderId="18" xfId="0" applyFont="1" applyFill="1" applyBorder="1" applyAlignment="1">
      <alignment horizontal="center" wrapText="1"/>
    </xf>
    <xf numFmtId="181" fontId="8" fillId="0" borderId="19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view="pageBreakPreview" zoomScaleSheetLayoutView="100" workbookViewId="0" topLeftCell="A1">
      <selection activeCell="AR5" sqref="AR5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54.75" customHeight="1">
      <c r="A1" s="80" t="s">
        <v>156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2"/>
    </row>
    <row r="2" spans="1:36" ht="25.5" customHeight="1">
      <c r="A2" s="83"/>
      <c r="B2" s="84" t="s">
        <v>0</v>
      </c>
      <c r="C2" s="84"/>
      <c r="D2" s="84"/>
      <c r="E2" s="84"/>
      <c r="F2" s="84"/>
      <c r="G2" s="84"/>
      <c r="H2" s="73"/>
      <c r="I2" s="84" t="s">
        <v>57</v>
      </c>
      <c r="J2" s="84"/>
      <c r="K2" s="84"/>
      <c r="L2" s="84"/>
      <c r="M2" s="84"/>
      <c r="N2" s="84"/>
      <c r="O2" s="73"/>
      <c r="P2" s="73" t="s">
        <v>1</v>
      </c>
      <c r="Q2" s="73"/>
      <c r="R2" s="73"/>
      <c r="S2" s="73"/>
      <c r="T2" s="86" t="s">
        <v>83</v>
      </c>
      <c r="U2" s="85"/>
      <c r="V2" s="85"/>
      <c r="W2" s="85"/>
      <c r="X2" s="86" t="s">
        <v>97</v>
      </c>
      <c r="Y2" s="85"/>
      <c r="Z2" s="85"/>
      <c r="AA2" s="85"/>
      <c r="AB2" s="85"/>
      <c r="AC2" s="85"/>
      <c r="AD2" s="73" t="s">
        <v>2</v>
      </c>
      <c r="AE2" s="85"/>
      <c r="AF2" s="85"/>
      <c r="AG2" s="85"/>
      <c r="AH2" s="85"/>
      <c r="AI2" s="85"/>
      <c r="AJ2" s="69"/>
    </row>
    <row r="3" spans="1:36" ht="19.5" customHeight="1">
      <c r="A3" s="83"/>
      <c r="B3" s="10">
        <v>6</v>
      </c>
      <c r="C3" s="12">
        <v>5</v>
      </c>
      <c r="D3" s="10">
        <v>1</v>
      </c>
      <c r="E3" s="10">
        <v>5</v>
      </c>
      <c r="F3" s="10">
        <v>8</v>
      </c>
      <c r="G3" s="10">
        <v>1</v>
      </c>
      <c r="H3" s="85"/>
      <c r="I3" s="10"/>
      <c r="J3" s="12"/>
      <c r="K3" s="10"/>
      <c r="L3" s="10"/>
      <c r="M3" s="10"/>
      <c r="N3" s="10"/>
      <c r="O3" s="85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9</v>
      </c>
      <c r="AE3" s="12">
        <v>1</v>
      </c>
      <c r="AF3" s="10">
        <v>0</v>
      </c>
      <c r="AG3" s="10">
        <v>1</v>
      </c>
      <c r="AH3" s="10">
        <v>1</v>
      </c>
      <c r="AI3" s="10">
        <v>0</v>
      </c>
      <c r="AJ3" s="69"/>
    </row>
    <row r="4" spans="1:36" ht="19.5" customHeight="1">
      <c r="A4" s="83"/>
      <c r="B4" s="70" t="s">
        <v>82</v>
      </c>
      <c r="C4" s="70"/>
      <c r="D4" s="70"/>
      <c r="E4" s="70"/>
      <c r="F4" s="70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69"/>
    </row>
    <row r="5" spans="1:36" ht="19.5" customHeight="1">
      <c r="A5" s="83"/>
      <c r="B5" s="72" t="s">
        <v>81</v>
      </c>
      <c r="C5" s="72"/>
      <c r="D5" s="70"/>
      <c r="E5" s="73" t="s">
        <v>3</v>
      </c>
      <c r="F5" s="73"/>
      <c r="G5" s="73"/>
      <c r="H5" s="73"/>
      <c r="I5" s="74"/>
      <c r="J5" s="76" t="s">
        <v>80</v>
      </c>
      <c r="K5" s="77"/>
      <c r="L5" s="78"/>
      <c r="M5" s="79" t="s">
        <v>152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69"/>
    </row>
    <row r="6" spans="1:36" ht="19.5" customHeight="1">
      <c r="A6" s="83"/>
      <c r="B6" s="6">
        <v>0</v>
      </c>
      <c r="C6" s="7">
        <v>1</v>
      </c>
      <c r="D6" s="70"/>
      <c r="E6" s="5">
        <v>2</v>
      </c>
      <c r="F6" s="5">
        <v>0</v>
      </c>
      <c r="G6" s="5">
        <v>1</v>
      </c>
      <c r="H6" s="5">
        <v>7</v>
      </c>
      <c r="I6" s="75"/>
      <c r="J6" s="5">
        <v>0</v>
      </c>
      <c r="K6" s="10">
        <v>3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69"/>
    </row>
    <row r="7" spans="1:36" ht="19.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</row>
    <row r="8" spans="1:36" ht="15.75" customHeight="1">
      <c r="A8" s="62" t="s">
        <v>146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34.5" customHeight="1">
      <c r="A9" s="64" t="s">
        <v>86</v>
      </c>
      <c r="B9" s="65"/>
      <c r="C9" s="66" t="s">
        <v>11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8" t="s">
        <v>85</v>
      </c>
      <c r="AD9" s="67"/>
      <c r="AE9" s="67"/>
      <c r="AF9" s="67"/>
      <c r="AG9" s="65" t="s">
        <v>84</v>
      </c>
      <c r="AH9" s="67"/>
      <c r="AI9" s="67"/>
      <c r="AJ9" s="67"/>
    </row>
    <row r="10" spans="1:36" ht="12.75">
      <c r="A10" s="54" t="s">
        <v>58</v>
      </c>
      <c r="B10" s="55"/>
      <c r="C10" s="56" t="s">
        <v>59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6" t="s">
        <v>60</v>
      </c>
      <c r="AD10" s="57"/>
      <c r="AE10" s="57"/>
      <c r="AF10" s="58"/>
      <c r="AG10" s="56" t="s">
        <v>56</v>
      </c>
      <c r="AH10" s="57"/>
      <c r="AI10" s="57"/>
      <c r="AJ10" s="58"/>
    </row>
    <row r="11" spans="1:36" ht="19.5" customHeight="1">
      <c r="A11" s="25" t="s">
        <v>4</v>
      </c>
      <c r="B11" s="26"/>
      <c r="C11" s="49" t="s">
        <v>8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1" t="s">
        <v>18</v>
      </c>
      <c r="AD11" s="52"/>
      <c r="AE11" s="52"/>
      <c r="AF11" s="53"/>
      <c r="AG11" s="43">
        <v>8396400</v>
      </c>
      <c r="AH11" s="44"/>
      <c r="AI11" s="44"/>
      <c r="AJ11" s="45"/>
    </row>
    <row r="12" spans="1:36" ht="19.5" customHeight="1">
      <c r="A12" s="25">
        <v>5</v>
      </c>
      <c r="B12" s="26"/>
      <c r="C12" s="16" t="s">
        <v>153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9" t="s">
        <v>154</v>
      </c>
      <c r="AD12" s="20"/>
      <c r="AE12" s="20"/>
      <c r="AF12" s="21"/>
      <c r="AG12" s="22">
        <v>300000</v>
      </c>
      <c r="AH12" s="23"/>
      <c r="AI12" s="23"/>
      <c r="AJ12" s="24"/>
    </row>
    <row r="13" spans="1:36" s="2" customFormat="1" ht="19.5" customHeight="1">
      <c r="A13" s="27" t="s">
        <v>5</v>
      </c>
      <c r="B13" s="28"/>
      <c r="C13" s="47" t="s">
        <v>87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39" t="s">
        <v>12</v>
      </c>
      <c r="AD13" s="39"/>
      <c r="AE13" s="39"/>
      <c r="AF13" s="39"/>
      <c r="AG13" s="34">
        <f>AG11+AG12</f>
        <v>8696400</v>
      </c>
      <c r="AH13" s="35"/>
      <c r="AI13" s="35"/>
      <c r="AJ13" s="36"/>
    </row>
    <row r="14" spans="1:36" ht="19.5" customHeight="1">
      <c r="A14" s="25" t="s">
        <v>6</v>
      </c>
      <c r="B14" s="26"/>
      <c r="C14" s="40" t="s">
        <v>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2" t="s">
        <v>13</v>
      </c>
      <c r="AD14" s="42"/>
      <c r="AE14" s="42"/>
      <c r="AF14" s="42"/>
      <c r="AG14" s="46"/>
      <c r="AH14" s="44"/>
      <c r="AI14" s="44"/>
      <c r="AJ14" s="45"/>
    </row>
    <row r="15" spans="1:36" ht="29.25" customHeight="1">
      <c r="A15" s="25" t="s">
        <v>7</v>
      </c>
      <c r="B15" s="26"/>
      <c r="C15" s="40" t="s">
        <v>96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 t="s">
        <v>14</v>
      </c>
      <c r="AD15" s="42"/>
      <c r="AE15" s="42"/>
      <c r="AF15" s="42"/>
      <c r="AG15" s="46"/>
      <c r="AH15" s="44"/>
      <c r="AI15" s="44"/>
      <c r="AJ15" s="45"/>
    </row>
    <row r="16" spans="1:36" ht="19.5" customHeight="1">
      <c r="A16" s="25" t="s">
        <v>20</v>
      </c>
      <c r="B16" s="26"/>
      <c r="C16" s="16" t="s">
        <v>99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42" t="s">
        <v>15</v>
      </c>
      <c r="AD16" s="42"/>
      <c r="AE16" s="42"/>
      <c r="AF16" s="42"/>
      <c r="AG16" s="46">
        <v>250000</v>
      </c>
      <c r="AH16" s="44"/>
      <c r="AI16" s="44"/>
      <c r="AJ16" s="45"/>
    </row>
    <row r="17" spans="1:36" ht="19.5" customHeight="1">
      <c r="A17" s="27" t="s">
        <v>21</v>
      </c>
      <c r="B17" s="28"/>
      <c r="C17" s="37" t="s">
        <v>88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 t="s">
        <v>16</v>
      </c>
      <c r="AD17" s="39"/>
      <c r="AE17" s="39"/>
      <c r="AF17" s="39"/>
      <c r="AG17" s="34">
        <v>250000</v>
      </c>
      <c r="AH17" s="35"/>
      <c r="AI17" s="35"/>
      <c r="AJ17" s="36"/>
    </row>
    <row r="18" spans="1:36" ht="19.5" customHeight="1">
      <c r="A18" s="27" t="s">
        <v>22</v>
      </c>
      <c r="B18" s="28"/>
      <c r="C18" s="47" t="s">
        <v>89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39" t="s">
        <v>17</v>
      </c>
      <c r="AD18" s="39"/>
      <c r="AE18" s="39"/>
      <c r="AF18" s="39"/>
      <c r="AG18" s="34">
        <f>AG13+AG17</f>
        <v>8946400</v>
      </c>
      <c r="AH18" s="35"/>
      <c r="AI18" s="35"/>
      <c r="AJ18" s="36"/>
    </row>
    <row r="19" spans="1:36" s="9" customFormat="1" ht="19.5" customHeight="1">
      <c r="A19" s="27" t="s">
        <v>23</v>
      </c>
      <c r="B19" s="28"/>
      <c r="C19" s="37" t="s">
        <v>10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 t="s">
        <v>19</v>
      </c>
      <c r="AD19" s="39"/>
      <c r="AE19" s="39"/>
      <c r="AF19" s="39"/>
      <c r="AG19" s="34">
        <v>1902208</v>
      </c>
      <c r="AH19" s="35"/>
      <c r="AI19" s="35"/>
      <c r="AJ19" s="36"/>
    </row>
    <row r="20" spans="1:36" ht="19.5" customHeight="1">
      <c r="A20" s="25" t="s">
        <v>53</v>
      </c>
      <c r="B20" s="26"/>
      <c r="C20" s="40" t="s">
        <v>25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 t="s">
        <v>37</v>
      </c>
      <c r="AD20" s="42"/>
      <c r="AE20" s="42"/>
      <c r="AF20" s="42"/>
      <c r="AG20" s="43"/>
      <c r="AH20" s="44"/>
      <c r="AI20" s="44"/>
      <c r="AJ20" s="45"/>
    </row>
    <row r="21" spans="1:36" ht="19.5" customHeight="1">
      <c r="A21" s="25" t="s">
        <v>54</v>
      </c>
      <c r="B21" s="26"/>
      <c r="C21" s="40" t="s">
        <v>26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2" t="s">
        <v>38</v>
      </c>
      <c r="AD21" s="42"/>
      <c r="AE21" s="42"/>
      <c r="AF21" s="42"/>
      <c r="AG21" s="43">
        <v>1000000</v>
      </c>
      <c r="AH21" s="44"/>
      <c r="AI21" s="44"/>
      <c r="AJ21" s="45"/>
    </row>
    <row r="22" spans="1:36" ht="19.5" customHeight="1">
      <c r="A22" s="25" t="s">
        <v>61</v>
      </c>
      <c r="B22" s="26"/>
      <c r="C22" s="40" t="s">
        <v>27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2" t="s">
        <v>39</v>
      </c>
      <c r="AD22" s="42"/>
      <c r="AE22" s="42"/>
      <c r="AF22" s="42"/>
      <c r="AG22" s="46"/>
      <c r="AH22" s="44"/>
      <c r="AI22" s="44"/>
      <c r="AJ22" s="45"/>
    </row>
    <row r="23" spans="1:36" ht="19.5" customHeight="1">
      <c r="A23" s="27" t="s">
        <v>62</v>
      </c>
      <c r="B23" s="28"/>
      <c r="C23" s="37" t="s">
        <v>90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 t="s">
        <v>43</v>
      </c>
      <c r="AD23" s="39"/>
      <c r="AE23" s="39"/>
      <c r="AF23" s="39"/>
      <c r="AG23" s="34">
        <v>1000000</v>
      </c>
      <c r="AH23" s="35"/>
      <c r="AI23" s="35"/>
      <c r="AJ23" s="36"/>
    </row>
    <row r="24" spans="1:36" ht="19.5" customHeight="1">
      <c r="A24" s="25" t="s">
        <v>63</v>
      </c>
      <c r="B24" s="26"/>
      <c r="C24" s="40" t="s">
        <v>28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2" t="s">
        <v>40</v>
      </c>
      <c r="AD24" s="42"/>
      <c r="AE24" s="42"/>
      <c r="AF24" s="42"/>
      <c r="AG24" s="46">
        <v>350000</v>
      </c>
      <c r="AH24" s="44"/>
      <c r="AI24" s="44"/>
      <c r="AJ24" s="45"/>
    </row>
    <row r="25" spans="1:36" ht="19.5" customHeight="1">
      <c r="A25" s="25" t="s">
        <v>64</v>
      </c>
      <c r="B25" s="26"/>
      <c r="C25" s="40" t="s">
        <v>29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 t="s">
        <v>41</v>
      </c>
      <c r="AD25" s="42"/>
      <c r="AE25" s="42"/>
      <c r="AF25" s="42"/>
      <c r="AG25" s="43">
        <v>100000</v>
      </c>
      <c r="AH25" s="44"/>
      <c r="AI25" s="44"/>
      <c r="AJ25" s="45"/>
    </row>
    <row r="26" spans="1:36" ht="19.5" customHeight="1">
      <c r="A26" s="27" t="s">
        <v>65</v>
      </c>
      <c r="B26" s="28"/>
      <c r="C26" s="37" t="s">
        <v>91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 t="s">
        <v>44</v>
      </c>
      <c r="AD26" s="39"/>
      <c r="AE26" s="39"/>
      <c r="AF26" s="39"/>
      <c r="AG26" s="34">
        <v>450000</v>
      </c>
      <c r="AH26" s="35"/>
      <c r="AI26" s="35"/>
      <c r="AJ26" s="36"/>
    </row>
    <row r="27" spans="1:36" ht="19.5" customHeight="1">
      <c r="A27" s="25" t="s">
        <v>66</v>
      </c>
      <c r="B27" s="26"/>
      <c r="C27" s="40" t="s">
        <v>30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2" t="s">
        <v>42</v>
      </c>
      <c r="AD27" s="42"/>
      <c r="AE27" s="42"/>
      <c r="AF27" s="42"/>
      <c r="AG27" s="43">
        <v>2500000</v>
      </c>
      <c r="AH27" s="44"/>
      <c r="AI27" s="44"/>
      <c r="AJ27" s="45"/>
    </row>
    <row r="28" spans="1:36" ht="19.5" customHeight="1">
      <c r="A28" s="25" t="s">
        <v>67</v>
      </c>
      <c r="B28" s="26"/>
      <c r="C28" s="40" t="s">
        <v>31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 t="s">
        <v>45</v>
      </c>
      <c r="AD28" s="42"/>
      <c r="AE28" s="42"/>
      <c r="AF28" s="42"/>
      <c r="AG28" s="43">
        <v>1500000</v>
      </c>
      <c r="AH28" s="44"/>
      <c r="AI28" s="44"/>
      <c r="AJ28" s="45"/>
    </row>
    <row r="29" spans="1:36" ht="19.5" customHeight="1">
      <c r="A29" s="27" t="s">
        <v>68</v>
      </c>
      <c r="B29" s="28"/>
      <c r="C29" s="37" t="s">
        <v>92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 t="s">
        <v>46</v>
      </c>
      <c r="AD29" s="39"/>
      <c r="AE29" s="39"/>
      <c r="AF29" s="39"/>
      <c r="AG29" s="34">
        <v>4000000</v>
      </c>
      <c r="AH29" s="35"/>
      <c r="AI29" s="35"/>
      <c r="AJ29" s="36"/>
    </row>
    <row r="30" spans="1:36" ht="19.5" customHeight="1">
      <c r="A30" s="25" t="s">
        <v>72</v>
      </c>
      <c r="B30" s="26"/>
      <c r="C30" s="40" t="s">
        <v>32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2" t="s">
        <v>47</v>
      </c>
      <c r="AD30" s="42"/>
      <c r="AE30" s="42"/>
      <c r="AF30" s="42"/>
      <c r="AG30" s="43">
        <v>1200000</v>
      </c>
      <c r="AH30" s="44"/>
      <c r="AI30" s="44"/>
      <c r="AJ30" s="45"/>
    </row>
    <row r="31" spans="1:36" ht="19.5" customHeight="1">
      <c r="A31" s="25" t="s">
        <v>73</v>
      </c>
      <c r="B31" s="26"/>
      <c r="C31" s="40" t="s">
        <v>33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2" t="s">
        <v>48</v>
      </c>
      <c r="AD31" s="42"/>
      <c r="AE31" s="42"/>
      <c r="AF31" s="42"/>
      <c r="AG31" s="46"/>
      <c r="AH31" s="44"/>
      <c r="AI31" s="44"/>
      <c r="AJ31" s="45"/>
    </row>
    <row r="32" spans="1:36" ht="19.5" customHeight="1">
      <c r="A32" s="25" t="s">
        <v>74</v>
      </c>
      <c r="B32" s="26"/>
      <c r="C32" s="40" t="s">
        <v>34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2" t="s">
        <v>49</v>
      </c>
      <c r="AD32" s="42"/>
      <c r="AE32" s="42"/>
      <c r="AF32" s="42"/>
      <c r="AG32" s="46"/>
      <c r="AH32" s="44"/>
      <c r="AI32" s="44"/>
      <c r="AJ32" s="45"/>
    </row>
    <row r="33" spans="1:36" ht="19.5" customHeight="1">
      <c r="A33" s="25" t="s">
        <v>75</v>
      </c>
      <c r="B33" s="26"/>
      <c r="C33" s="40" t="s">
        <v>35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2" t="s">
        <v>50</v>
      </c>
      <c r="AD33" s="42"/>
      <c r="AE33" s="42"/>
      <c r="AF33" s="42"/>
      <c r="AG33" s="46"/>
      <c r="AH33" s="44"/>
      <c r="AI33" s="44"/>
      <c r="AJ33" s="45"/>
    </row>
    <row r="34" spans="1:36" ht="19.5" customHeight="1">
      <c r="A34" s="25" t="s">
        <v>76</v>
      </c>
      <c r="B34" s="26"/>
      <c r="C34" s="40" t="s">
        <v>36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2" t="s">
        <v>51</v>
      </c>
      <c r="AD34" s="42"/>
      <c r="AE34" s="42"/>
      <c r="AF34" s="42"/>
      <c r="AG34" s="43">
        <v>100000</v>
      </c>
      <c r="AH34" s="44"/>
      <c r="AI34" s="44"/>
      <c r="AJ34" s="45"/>
    </row>
    <row r="35" spans="1:36" ht="19.5" customHeight="1">
      <c r="A35" s="27" t="s">
        <v>77</v>
      </c>
      <c r="B35" s="28"/>
      <c r="C35" s="37" t="s">
        <v>93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 t="s">
        <v>52</v>
      </c>
      <c r="AD35" s="39"/>
      <c r="AE35" s="39"/>
      <c r="AF35" s="39"/>
      <c r="AG35" s="34">
        <v>1300000</v>
      </c>
      <c r="AH35" s="35"/>
      <c r="AI35" s="35"/>
      <c r="AJ35" s="36"/>
    </row>
    <row r="36" spans="1:36" ht="19.5" customHeight="1">
      <c r="A36" s="27" t="s">
        <v>78</v>
      </c>
      <c r="B36" s="28"/>
      <c r="C36" s="37" t="s">
        <v>94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 t="s">
        <v>24</v>
      </c>
      <c r="AD36" s="39"/>
      <c r="AE36" s="39"/>
      <c r="AF36" s="39"/>
      <c r="AG36" s="34">
        <f>AG35+AG29+AG26+AG23</f>
        <v>6750000</v>
      </c>
      <c r="AH36" s="35"/>
      <c r="AI36" s="35"/>
      <c r="AJ36" s="36"/>
    </row>
    <row r="37" spans="1:36" s="9" customFormat="1" ht="19.5" customHeight="1">
      <c r="A37" s="27" t="s">
        <v>79</v>
      </c>
      <c r="B37" s="28"/>
      <c r="C37" s="29" t="s">
        <v>95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 t="s">
        <v>55</v>
      </c>
      <c r="AD37" s="32"/>
      <c r="AE37" s="32"/>
      <c r="AF37" s="33"/>
      <c r="AG37" s="34">
        <f>AG36+AG19+AG18</f>
        <v>17598608</v>
      </c>
      <c r="AH37" s="35"/>
      <c r="AI37" s="35"/>
      <c r="AJ37" s="36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9:32" ht="12.75">
      <c r="AC44" s="3"/>
      <c r="AD44" s="3"/>
      <c r="AE44" s="3"/>
      <c r="AF44" s="3"/>
    </row>
    <row r="45" spans="29:32" ht="12.75">
      <c r="AC45" s="3"/>
      <c r="AD45" s="3"/>
      <c r="AE45" s="3"/>
      <c r="AF45" s="3"/>
    </row>
  </sheetData>
  <sheetProtection/>
  <mergeCells count="138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C36:AF36"/>
    <mergeCell ref="AG36:AJ36"/>
    <mergeCell ref="A35:B35"/>
    <mergeCell ref="C35:AB35"/>
    <mergeCell ref="AC35:AF35"/>
    <mergeCell ref="AG35:AJ35"/>
    <mergeCell ref="C12:AB12"/>
    <mergeCell ref="AC12:AF12"/>
    <mergeCell ref="AG12:AJ12"/>
    <mergeCell ref="A12:B12"/>
    <mergeCell ref="A37:B37"/>
    <mergeCell ref="C37:AB37"/>
    <mergeCell ref="AC37:AF37"/>
    <mergeCell ref="AG37:AJ37"/>
    <mergeCell ref="A36:B36"/>
    <mergeCell ref="C36:AB3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A1">
      <selection activeCell="AL13" sqref="AL13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625" style="1" customWidth="1"/>
    <col min="26" max="28" width="2.75390625" style="1" hidden="1" customWidth="1"/>
    <col min="29" max="36" width="2.75390625" style="1" customWidth="1"/>
  </cols>
  <sheetData>
    <row r="1" spans="1:36" ht="15">
      <c r="A1" s="80" t="s">
        <v>157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2"/>
    </row>
    <row r="2" spans="1:36" ht="12.75">
      <c r="A2" s="83"/>
      <c r="B2" s="112" t="s">
        <v>0</v>
      </c>
      <c r="C2" s="112"/>
      <c r="D2" s="112"/>
      <c r="E2" s="112"/>
      <c r="F2" s="112"/>
      <c r="G2" s="112"/>
      <c r="H2" s="109"/>
      <c r="I2" s="112" t="s">
        <v>57</v>
      </c>
      <c r="J2" s="112"/>
      <c r="K2" s="112"/>
      <c r="L2" s="112"/>
      <c r="M2" s="112"/>
      <c r="N2" s="112"/>
      <c r="O2" s="109"/>
      <c r="P2" s="109" t="s">
        <v>1</v>
      </c>
      <c r="Q2" s="109"/>
      <c r="R2" s="109"/>
      <c r="S2" s="109"/>
      <c r="T2" s="113" t="s">
        <v>83</v>
      </c>
      <c r="U2" s="85"/>
      <c r="V2" s="85"/>
      <c r="W2" s="85"/>
      <c r="X2" s="113" t="s">
        <v>97</v>
      </c>
      <c r="Y2" s="85"/>
      <c r="Z2" s="85"/>
      <c r="AA2" s="85"/>
      <c r="AB2" s="85"/>
      <c r="AC2" s="85"/>
      <c r="AD2" s="109" t="s">
        <v>2</v>
      </c>
      <c r="AE2" s="85"/>
      <c r="AF2" s="85"/>
      <c r="AG2" s="85"/>
      <c r="AH2" s="85"/>
      <c r="AI2" s="85"/>
      <c r="AJ2" s="105"/>
    </row>
    <row r="3" spans="1:36" ht="12.75">
      <c r="A3" s="83"/>
      <c r="B3" s="13">
        <v>6</v>
      </c>
      <c r="C3" s="14">
        <v>5</v>
      </c>
      <c r="D3" s="13">
        <v>1</v>
      </c>
      <c r="E3" s="13">
        <v>5</v>
      </c>
      <c r="F3" s="13">
        <v>8</v>
      </c>
      <c r="G3" s="13">
        <v>1</v>
      </c>
      <c r="H3" s="85"/>
      <c r="I3" s="13"/>
      <c r="J3" s="14"/>
      <c r="K3" s="13"/>
      <c r="L3" s="13"/>
      <c r="M3" s="13"/>
      <c r="N3" s="13"/>
      <c r="O3" s="85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9</v>
      </c>
      <c r="AE3" s="14">
        <v>1</v>
      </c>
      <c r="AF3" s="13">
        <v>0</v>
      </c>
      <c r="AG3" s="13">
        <v>1</v>
      </c>
      <c r="AH3" s="13">
        <v>1</v>
      </c>
      <c r="AI3" s="13">
        <v>0</v>
      </c>
      <c r="AJ3" s="105"/>
    </row>
    <row r="4" spans="1:36" ht="12.75">
      <c r="A4" s="83"/>
      <c r="B4" s="106" t="s">
        <v>82</v>
      </c>
      <c r="C4" s="106"/>
      <c r="D4" s="106"/>
      <c r="E4" s="106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5"/>
    </row>
    <row r="5" spans="1:36" ht="12.75">
      <c r="A5" s="83"/>
      <c r="B5" s="108" t="s">
        <v>81</v>
      </c>
      <c r="C5" s="108"/>
      <c r="D5" s="106"/>
      <c r="E5" s="109" t="s">
        <v>3</v>
      </c>
      <c r="F5" s="109"/>
      <c r="G5" s="109"/>
      <c r="H5" s="109"/>
      <c r="I5" s="110"/>
      <c r="J5" s="111" t="s">
        <v>80</v>
      </c>
      <c r="K5" s="77"/>
      <c r="L5" s="78"/>
      <c r="M5" s="79" t="s">
        <v>100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05"/>
    </row>
    <row r="6" spans="1:36" ht="19.5" customHeight="1">
      <c r="A6" s="83"/>
      <c r="B6" s="6">
        <v>0</v>
      </c>
      <c r="C6" s="7">
        <v>1</v>
      </c>
      <c r="D6" s="106"/>
      <c r="E6" s="5">
        <v>2</v>
      </c>
      <c r="F6" s="5">
        <v>0</v>
      </c>
      <c r="G6" s="5">
        <v>1</v>
      </c>
      <c r="H6" s="5">
        <v>7</v>
      </c>
      <c r="I6" s="75"/>
      <c r="J6" s="5">
        <v>0</v>
      </c>
      <c r="K6" s="13">
        <v>3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105"/>
    </row>
    <row r="7" spans="1:36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</row>
    <row r="8" spans="1:36" ht="12.75">
      <c r="A8" s="62" t="s">
        <v>146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2.75">
      <c r="A9" s="64" t="s">
        <v>86</v>
      </c>
      <c r="B9" s="65"/>
      <c r="C9" s="66" t="s">
        <v>11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8" t="s">
        <v>85</v>
      </c>
      <c r="AD9" s="67"/>
      <c r="AE9" s="67"/>
      <c r="AF9" s="67"/>
      <c r="AG9" s="65" t="s">
        <v>84</v>
      </c>
      <c r="AH9" s="67"/>
      <c r="AI9" s="67"/>
      <c r="AJ9" s="67"/>
    </row>
    <row r="10" spans="1:36" ht="12.75">
      <c r="A10" s="95" t="s">
        <v>58</v>
      </c>
      <c r="B10" s="96"/>
      <c r="C10" s="97" t="s">
        <v>59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7" t="s">
        <v>60</v>
      </c>
      <c r="AD10" s="98"/>
      <c r="AE10" s="98"/>
      <c r="AF10" s="99"/>
      <c r="AG10" s="97" t="s">
        <v>56</v>
      </c>
      <c r="AH10" s="98"/>
      <c r="AI10" s="98"/>
      <c r="AJ10" s="99"/>
    </row>
    <row r="11" spans="1:36" ht="12.75">
      <c r="A11" s="87" t="s">
        <v>4</v>
      </c>
      <c r="B11" s="88"/>
      <c r="C11" s="100" t="s">
        <v>8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 t="s">
        <v>18</v>
      </c>
      <c r="AD11" s="103"/>
      <c r="AE11" s="103"/>
      <c r="AF11" s="104"/>
      <c r="AG11" s="43"/>
      <c r="AH11" s="92"/>
      <c r="AI11" s="92"/>
      <c r="AJ11" s="93"/>
    </row>
    <row r="12" spans="1:36" ht="12.75">
      <c r="A12" s="27" t="s">
        <v>5</v>
      </c>
      <c r="B12" s="28"/>
      <c r="C12" s="47" t="s">
        <v>87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39" t="s">
        <v>12</v>
      </c>
      <c r="AD12" s="39"/>
      <c r="AE12" s="39"/>
      <c r="AF12" s="39"/>
      <c r="AG12" s="34"/>
      <c r="AH12" s="35"/>
      <c r="AI12" s="35"/>
      <c r="AJ12" s="36"/>
    </row>
    <row r="13" spans="1:36" ht="12.75">
      <c r="A13" s="87" t="s">
        <v>6</v>
      </c>
      <c r="B13" s="88"/>
      <c r="C13" s="89" t="s">
        <v>9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 t="s">
        <v>13</v>
      </c>
      <c r="AD13" s="91"/>
      <c r="AE13" s="91"/>
      <c r="AF13" s="91"/>
      <c r="AG13" s="43"/>
      <c r="AH13" s="92"/>
      <c r="AI13" s="92"/>
      <c r="AJ13" s="93"/>
    </row>
    <row r="14" spans="1:36" ht="12.75">
      <c r="A14" s="87" t="s">
        <v>7</v>
      </c>
      <c r="B14" s="88"/>
      <c r="C14" s="89" t="s">
        <v>96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 t="s">
        <v>14</v>
      </c>
      <c r="AD14" s="91"/>
      <c r="AE14" s="91"/>
      <c r="AF14" s="91"/>
      <c r="AG14" s="43"/>
      <c r="AH14" s="92"/>
      <c r="AI14" s="92"/>
      <c r="AJ14" s="93"/>
    </row>
    <row r="15" spans="1:36" ht="12.75">
      <c r="A15" s="87" t="s">
        <v>20</v>
      </c>
      <c r="B15" s="88"/>
      <c r="C15" s="16" t="s">
        <v>147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1" t="s">
        <v>15</v>
      </c>
      <c r="AD15" s="91"/>
      <c r="AE15" s="91"/>
      <c r="AF15" s="91"/>
      <c r="AG15" s="43"/>
      <c r="AH15" s="92"/>
      <c r="AI15" s="92"/>
      <c r="AJ15" s="93"/>
    </row>
    <row r="16" spans="1:36" ht="12.75">
      <c r="A16" s="27" t="s">
        <v>21</v>
      </c>
      <c r="B16" s="28"/>
      <c r="C16" s="37" t="s">
        <v>88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 t="s">
        <v>16</v>
      </c>
      <c r="AD16" s="39"/>
      <c r="AE16" s="39"/>
      <c r="AF16" s="39"/>
      <c r="AG16" s="34"/>
      <c r="AH16" s="35"/>
      <c r="AI16" s="35"/>
      <c r="AJ16" s="36"/>
    </row>
    <row r="17" spans="1:36" ht="12.75">
      <c r="A17" s="27" t="s">
        <v>22</v>
      </c>
      <c r="B17" s="28"/>
      <c r="C17" s="47" t="s">
        <v>89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39" t="s">
        <v>17</v>
      </c>
      <c r="AD17" s="39"/>
      <c r="AE17" s="39"/>
      <c r="AF17" s="39"/>
      <c r="AG17" s="34"/>
      <c r="AH17" s="35"/>
      <c r="AI17" s="35"/>
      <c r="AJ17" s="36"/>
    </row>
    <row r="18" spans="1:36" ht="12.75">
      <c r="A18" s="27" t="s">
        <v>23</v>
      </c>
      <c r="B18" s="28"/>
      <c r="C18" s="37" t="s">
        <v>10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 t="s">
        <v>19</v>
      </c>
      <c r="AD18" s="39"/>
      <c r="AE18" s="39"/>
      <c r="AF18" s="39"/>
      <c r="AG18" s="34"/>
      <c r="AH18" s="35"/>
      <c r="AI18" s="35"/>
      <c r="AJ18" s="36"/>
    </row>
    <row r="19" spans="1:36" ht="12.75">
      <c r="A19" s="87" t="s">
        <v>53</v>
      </c>
      <c r="B19" s="88"/>
      <c r="C19" s="89" t="s">
        <v>25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 t="s">
        <v>37</v>
      </c>
      <c r="AD19" s="91"/>
      <c r="AE19" s="91"/>
      <c r="AF19" s="91"/>
      <c r="AG19" s="43">
        <v>870000</v>
      </c>
      <c r="AH19" s="92"/>
      <c r="AI19" s="92"/>
      <c r="AJ19" s="93"/>
    </row>
    <row r="20" spans="1:36" ht="12.75">
      <c r="A20" s="87" t="s">
        <v>54</v>
      </c>
      <c r="B20" s="88"/>
      <c r="C20" s="89" t="s">
        <v>26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 t="s">
        <v>38</v>
      </c>
      <c r="AD20" s="91"/>
      <c r="AE20" s="91"/>
      <c r="AF20" s="91"/>
      <c r="AG20" s="43"/>
      <c r="AH20" s="92"/>
      <c r="AI20" s="92"/>
      <c r="AJ20" s="93"/>
    </row>
    <row r="21" spans="1:36" ht="12.75">
      <c r="A21" s="87" t="s">
        <v>61</v>
      </c>
      <c r="B21" s="88"/>
      <c r="C21" s="89" t="s">
        <v>27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 t="s">
        <v>39</v>
      </c>
      <c r="AD21" s="91"/>
      <c r="AE21" s="91"/>
      <c r="AF21" s="91"/>
      <c r="AG21" s="43"/>
      <c r="AH21" s="92"/>
      <c r="AI21" s="92"/>
      <c r="AJ21" s="93"/>
    </row>
    <row r="22" spans="1:36" ht="12.75">
      <c r="A22" s="27" t="s">
        <v>62</v>
      </c>
      <c r="B22" s="28"/>
      <c r="C22" s="37" t="s">
        <v>90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 t="s">
        <v>43</v>
      </c>
      <c r="AD22" s="39"/>
      <c r="AE22" s="39"/>
      <c r="AF22" s="39"/>
      <c r="AG22" s="34">
        <v>911000</v>
      </c>
      <c r="AH22" s="35"/>
      <c r="AI22" s="35"/>
      <c r="AJ22" s="36"/>
    </row>
    <row r="23" spans="1:36" ht="12.75">
      <c r="A23" s="87" t="s">
        <v>72</v>
      </c>
      <c r="B23" s="88"/>
      <c r="C23" s="89" t="s">
        <v>32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1" t="s">
        <v>47</v>
      </c>
      <c r="AD23" s="91"/>
      <c r="AE23" s="91"/>
      <c r="AF23" s="91"/>
      <c r="AG23" s="43">
        <v>41000</v>
      </c>
      <c r="AH23" s="92"/>
      <c r="AI23" s="92"/>
      <c r="AJ23" s="93"/>
    </row>
    <row r="24" spans="1:36" ht="12.75">
      <c r="A24" s="87" t="s">
        <v>73</v>
      </c>
      <c r="B24" s="88"/>
      <c r="C24" s="89" t="s">
        <v>33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 t="s">
        <v>48</v>
      </c>
      <c r="AD24" s="91"/>
      <c r="AE24" s="91"/>
      <c r="AF24" s="91"/>
      <c r="AG24" s="43"/>
      <c r="AH24" s="92"/>
      <c r="AI24" s="92"/>
      <c r="AJ24" s="93"/>
    </row>
    <row r="25" spans="1:36" ht="12.75">
      <c r="A25" s="87" t="s">
        <v>74</v>
      </c>
      <c r="B25" s="88"/>
      <c r="C25" s="89" t="s">
        <v>34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 t="s">
        <v>49</v>
      </c>
      <c r="AD25" s="91"/>
      <c r="AE25" s="91"/>
      <c r="AF25" s="91"/>
      <c r="AG25" s="43"/>
      <c r="AH25" s="92"/>
      <c r="AI25" s="92"/>
      <c r="AJ25" s="93"/>
    </row>
    <row r="26" spans="1:36" ht="12.75">
      <c r="A26" s="87" t="s">
        <v>75</v>
      </c>
      <c r="B26" s="88"/>
      <c r="C26" s="89" t="s">
        <v>35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 t="s">
        <v>50</v>
      </c>
      <c r="AD26" s="91"/>
      <c r="AE26" s="91"/>
      <c r="AF26" s="91"/>
      <c r="AG26" s="43"/>
      <c r="AH26" s="92"/>
      <c r="AI26" s="92"/>
      <c r="AJ26" s="93"/>
    </row>
    <row r="27" spans="1:36" ht="12.75">
      <c r="A27" s="87" t="s">
        <v>76</v>
      </c>
      <c r="B27" s="88"/>
      <c r="C27" s="89" t="s">
        <v>36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 t="s">
        <v>51</v>
      </c>
      <c r="AD27" s="91"/>
      <c r="AE27" s="91"/>
      <c r="AF27" s="91"/>
      <c r="AG27" s="43"/>
      <c r="AH27" s="92"/>
      <c r="AI27" s="92"/>
      <c r="AJ27" s="93"/>
    </row>
    <row r="28" spans="1:36" ht="12.75">
      <c r="A28" s="27" t="s">
        <v>77</v>
      </c>
      <c r="B28" s="28"/>
      <c r="C28" s="37" t="s">
        <v>93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 t="s">
        <v>52</v>
      </c>
      <c r="AD28" s="39"/>
      <c r="AE28" s="39"/>
      <c r="AF28" s="39"/>
      <c r="AG28" s="34">
        <v>41000</v>
      </c>
      <c r="AH28" s="35"/>
      <c r="AI28" s="35"/>
      <c r="AJ28" s="36"/>
    </row>
    <row r="29" spans="1:36" ht="12.75">
      <c r="A29" s="27" t="s">
        <v>78</v>
      </c>
      <c r="B29" s="28"/>
      <c r="C29" s="37" t="s">
        <v>94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 t="s">
        <v>24</v>
      </c>
      <c r="AD29" s="39"/>
      <c r="AE29" s="39"/>
      <c r="AF29" s="39"/>
      <c r="AG29" s="34">
        <v>911000</v>
      </c>
      <c r="AH29" s="35"/>
      <c r="AI29" s="35"/>
      <c r="AJ29" s="36"/>
    </row>
    <row r="30" spans="1:36" ht="12.75">
      <c r="A30" s="27" t="s">
        <v>79</v>
      </c>
      <c r="B30" s="28"/>
      <c r="C30" s="29" t="s">
        <v>95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 t="s">
        <v>55</v>
      </c>
      <c r="AD30" s="32"/>
      <c r="AE30" s="32"/>
      <c r="AF30" s="33"/>
      <c r="AG30" s="34">
        <v>911000</v>
      </c>
      <c r="AH30" s="35"/>
      <c r="AI30" s="35"/>
      <c r="AJ30" s="36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9:32" ht="12.75">
      <c r="AC37" s="3"/>
      <c r="AD37" s="3"/>
      <c r="AE37" s="3"/>
      <c r="AF37" s="3"/>
    </row>
    <row r="38" spans="29:32" ht="12.75">
      <c r="AC38" s="3"/>
      <c r="AD38" s="3"/>
      <c r="AE38" s="3"/>
      <c r="AF38" s="3"/>
    </row>
  </sheetData>
  <sheetProtection/>
  <mergeCells count="110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29:B29"/>
    <mergeCell ref="C29:A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selection activeCell="AM6" sqref="AM6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625" style="1" customWidth="1"/>
    <col min="26" max="28" width="2.75390625" style="1" hidden="1" customWidth="1"/>
    <col min="29" max="36" width="2.75390625" style="1" customWidth="1"/>
  </cols>
  <sheetData>
    <row r="1" spans="1:36" ht="15">
      <c r="A1" s="80" t="s">
        <v>157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2"/>
    </row>
    <row r="2" spans="1:36" ht="12.75">
      <c r="A2" s="83"/>
      <c r="B2" s="112" t="s">
        <v>0</v>
      </c>
      <c r="C2" s="112"/>
      <c r="D2" s="112"/>
      <c r="E2" s="112"/>
      <c r="F2" s="112"/>
      <c r="G2" s="112"/>
      <c r="H2" s="109"/>
      <c r="I2" s="112" t="s">
        <v>57</v>
      </c>
      <c r="J2" s="112"/>
      <c r="K2" s="112"/>
      <c r="L2" s="112"/>
      <c r="M2" s="112"/>
      <c r="N2" s="112"/>
      <c r="O2" s="109"/>
      <c r="P2" s="109" t="s">
        <v>1</v>
      </c>
      <c r="Q2" s="109"/>
      <c r="R2" s="109"/>
      <c r="S2" s="109"/>
      <c r="T2" s="113" t="s">
        <v>83</v>
      </c>
      <c r="U2" s="85"/>
      <c r="V2" s="85"/>
      <c r="W2" s="85"/>
      <c r="X2" s="113" t="s">
        <v>97</v>
      </c>
      <c r="Y2" s="85"/>
      <c r="Z2" s="85"/>
      <c r="AA2" s="85"/>
      <c r="AB2" s="85"/>
      <c r="AC2" s="85"/>
      <c r="AD2" s="109" t="s">
        <v>2</v>
      </c>
      <c r="AE2" s="85"/>
      <c r="AF2" s="85"/>
      <c r="AG2" s="85"/>
      <c r="AH2" s="85"/>
      <c r="AI2" s="85"/>
      <c r="AJ2" s="105"/>
    </row>
    <row r="3" spans="1:36" ht="12.75">
      <c r="A3" s="83"/>
      <c r="B3" s="13">
        <v>6</v>
      </c>
      <c r="C3" s="14">
        <v>5</v>
      </c>
      <c r="D3" s="13">
        <v>1</v>
      </c>
      <c r="E3" s="13">
        <v>5</v>
      </c>
      <c r="F3" s="13">
        <v>8</v>
      </c>
      <c r="G3" s="13">
        <v>1</v>
      </c>
      <c r="H3" s="85"/>
      <c r="I3" s="13"/>
      <c r="J3" s="14"/>
      <c r="K3" s="13"/>
      <c r="L3" s="13"/>
      <c r="M3" s="13"/>
      <c r="N3" s="13"/>
      <c r="O3" s="85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9</v>
      </c>
      <c r="AE3" s="14">
        <v>1</v>
      </c>
      <c r="AF3" s="13">
        <v>0</v>
      </c>
      <c r="AG3" s="13">
        <v>1</v>
      </c>
      <c r="AH3" s="13">
        <v>1</v>
      </c>
      <c r="AI3" s="13">
        <v>0</v>
      </c>
      <c r="AJ3" s="105"/>
    </row>
    <row r="4" spans="1:36" ht="12.75">
      <c r="A4" s="83"/>
      <c r="B4" s="106" t="s">
        <v>82</v>
      </c>
      <c r="C4" s="106"/>
      <c r="D4" s="106"/>
      <c r="E4" s="106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5"/>
    </row>
    <row r="5" spans="1:36" ht="12.75">
      <c r="A5" s="83"/>
      <c r="B5" s="108" t="s">
        <v>81</v>
      </c>
      <c r="C5" s="108"/>
      <c r="D5" s="106"/>
      <c r="E5" s="109" t="s">
        <v>3</v>
      </c>
      <c r="F5" s="109"/>
      <c r="G5" s="109"/>
      <c r="H5" s="109"/>
      <c r="I5" s="110"/>
      <c r="J5" s="111" t="s">
        <v>80</v>
      </c>
      <c r="K5" s="77"/>
      <c r="L5" s="78"/>
      <c r="M5" s="79" t="s">
        <v>100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05"/>
    </row>
    <row r="6" spans="1:36" ht="19.5" customHeight="1">
      <c r="A6" s="83"/>
      <c r="B6" s="6">
        <v>0</v>
      </c>
      <c r="C6" s="7">
        <v>1</v>
      </c>
      <c r="D6" s="106"/>
      <c r="E6" s="5">
        <v>2</v>
      </c>
      <c r="F6" s="5">
        <v>0</v>
      </c>
      <c r="G6" s="5">
        <v>1</v>
      </c>
      <c r="H6" s="5">
        <v>7</v>
      </c>
      <c r="I6" s="75"/>
      <c r="J6" s="5">
        <v>0</v>
      </c>
      <c r="K6" s="13">
        <v>3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105"/>
    </row>
    <row r="7" spans="1:36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</row>
    <row r="8" spans="1:36" ht="12.75">
      <c r="A8" s="62" t="s">
        <v>146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2.75">
      <c r="A9" s="64" t="s">
        <v>86</v>
      </c>
      <c r="B9" s="65"/>
      <c r="C9" s="66" t="s">
        <v>11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8" t="s">
        <v>85</v>
      </c>
      <c r="AD9" s="67"/>
      <c r="AE9" s="67"/>
      <c r="AF9" s="67"/>
      <c r="AG9" s="65" t="s">
        <v>84</v>
      </c>
      <c r="AH9" s="67"/>
      <c r="AI9" s="67"/>
      <c r="AJ9" s="67"/>
    </row>
    <row r="10" spans="1:36" ht="12.75">
      <c r="A10" s="95" t="s">
        <v>58</v>
      </c>
      <c r="B10" s="96"/>
      <c r="C10" s="97" t="s">
        <v>59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7" t="s">
        <v>60</v>
      </c>
      <c r="AD10" s="98"/>
      <c r="AE10" s="98"/>
      <c r="AF10" s="99"/>
      <c r="AG10" s="97" t="s">
        <v>56</v>
      </c>
      <c r="AH10" s="98"/>
      <c r="AI10" s="98"/>
      <c r="AJ10" s="99"/>
    </row>
    <row r="11" spans="1:36" ht="12.75">
      <c r="A11" s="87" t="s">
        <v>4</v>
      </c>
      <c r="B11" s="88"/>
      <c r="C11" s="100" t="s">
        <v>8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 t="s">
        <v>18</v>
      </c>
      <c r="AD11" s="103"/>
      <c r="AE11" s="103"/>
      <c r="AF11" s="104"/>
      <c r="AG11" s="43">
        <v>2995800</v>
      </c>
      <c r="AH11" s="92"/>
      <c r="AI11" s="92"/>
      <c r="AJ11" s="93"/>
    </row>
    <row r="12" spans="1:36" ht="12.75">
      <c r="A12" s="27" t="s">
        <v>5</v>
      </c>
      <c r="B12" s="28"/>
      <c r="C12" s="47" t="s">
        <v>87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39" t="s">
        <v>12</v>
      </c>
      <c r="AD12" s="39"/>
      <c r="AE12" s="39"/>
      <c r="AF12" s="39"/>
      <c r="AG12" s="34">
        <f>AG11</f>
        <v>2995800</v>
      </c>
      <c r="AH12" s="35"/>
      <c r="AI12" s="35"/>
      <c r="AJ12" s="36"/>
    </row>
    <row r="13" spans="1:36" ht="12.75">
      <c r="A13" s="27" t="s">
        <v>23</v>
      </c>
      <c r="B13" s="28"/>
      <c r="C13" s="37" t="s">
        <v>10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 t="s">
        <v>19</v>
      </c>
      <c r="AD13" s="39"/>
      <c r="AE13" s="39"/>
      <c r="AF13" s="39"/>
      <c r="AG13" s="34">
        <v>659076</v>
      </c>
      <c r="AH13" s="35"/>
      <c r="AI13" s="35"/>
      <c r="AJ13" s="36"/>
    </row>
    <row r="14" spans="1:36" ht="12.75">
      <c r="A14" s="87" t="s">
        <v>53</v>
      </c>
      <c r="B14" s="88"/>
      <c r="C14" s="89" t="s">
        <v>25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 t="s">
        <v>37</v>
      </c>
      <c r="AD14" s="91"/>
      <c r="AE14" s="91"/>
      <c r="AF14" s="91"/>
      <c r="AG14" s="43"/>
      <c r="AH14" s="92"/>
      <c r="AI14" s="92"/>
      <c r="AJ14" s="93"/>
    </row>
    <row r="15" spans="1:36" ht="12.75">
      <c r="A15" s="87" t="s">
        <v>54</v>
      </c>
      <c r="B15" s="88"/>
      <c r="C15" s="89" t="s">
        <v>26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 t="s">
        <v>38</v>
      </c>
      <c r="AD15" s="91"/>
      <c r="AE15" s="91"/>
      <c r="AF15" s="91"/>
      <c r="AG15" s="43"/>
      <c r="AH15" s="92"/>
      <c r="AI15" s="92"/>
      <c r="AJ15" s="93"/>
    </row>
    <row r="16" spans="1:36" ht="12.75">
      <c r="A16" s="87" t="s">
        <v>61</v>
      </c>
      <c r="B16" s="88"/>
      <c r="C16" s="89" t="s">
        <v>27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 t="s">
        <v>39</v>
      </c>
      <c r="AD16" s="91"/>
      <c r="AE16" s="91"/>
      <c r="AF16" s="91"/>
      <c r="AG16" s="43"/>
      <c r="AH16" s="92"/>
      <c r="AI16" s="92"/>
      <c r="AJ16" s="93"/>
    </row>
    <row r="17" spans="1:36" ht="12.75">
      <c r="A17" s="27" t="s">
        <v>62</v>
      </c>
      <c r="B17" s="28"/>
      <c r="C17" s="37" t="s">
        <v>90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 t="s">
        <v>43</v>
      </c>
      <c r="AD17" s="39"/>
      <c r="AE17" s="39"/>
      <c r="AF17" s="39"/>
      <c r="AG17" s="34"/>
      <c r="AH17" s="35"/>
      <c r="AI17" s="35"/>
      <c r="AJ17" s="36"/>
    </row>
    <row r="18" spans="1:36" ht="12.75">
      <c r="A18" s="87" t="s">
        <v>72</v>
      </c>
      <c r="B18" s="88"/>
      <c r="C18" s="89" t="s">
        <v>32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1" t="s">
        <v>47</v>
      </c>
      <c r="AD18" s="91"/>
      <c r="AE18" s="91"/>
      <c r="AF18" s="91"/>
      <c r="AG18" s="43"/>
      <c r="AH18" s="92"/>
      <c r="AI18" s="92"/>
      <c r="AJ18" s="93"/>
    </row>
    <row r="19" spans="1:36" ht="12.75">
      <c r="A19" s="87" t="s">
        <v>73</v>
      </c>
      <c r="B19" s="88"/>
      <c r="C19" s="89" t="s">
        <v>33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 t="s">
        <v>48</v>
      </c>
      <c r="AD19" s="91"/>
      <c r="AE19" s="91"/>
      <c r="AF19" s="91"/>
      <c r="AG19" s="43"/>
      <c r="AH19" s="92"/>
      <c r="AI19" s="92"/>
      <c r="AJ19" s="93"/>
    </row>
    <row r="20" spans="1:36" ht="12.75">
      <c r="A20" s="87" t="s">
        <v>74</v>
      </c>
      <c r="B20" s="88"/>
      <c r="C20" s="89" t="s">
        <v>34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 t="s">
        <v>49</v>
      </c>
      <c r="AD20" s="91"/>
      <c r="AE20" s="91"/>
      <c r="AF20" s="91"/>
      <c r="AG20" s="43"/>
      <c r="AH20" s="92"/>
      <c r="AI20" s="92"/>
      <c r="AJ20" s="93"/>
    </row>
    <row r="21" spans="1:36" ht="12.75">
      <c r="A21" s="87" t="s">
        <v>75</v>
      </c>
      <c r="B21" s="88"/>
      <c r="C21" s="89" t="s">
        <v>35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 t="s">
        <v>50</v>
      </c>
      <c r="AD21" s="91"/>
      <c r="AE21" s="91"/>
      <c r="AF21" s="91"/>
      <c r="AG21" s="43"/>
      <c r="AH21" s="92"/>
      <c r="AI21" s="92"/>
      <c r="AJ21" s="93"/>
    </row>
    <row r="22" spans="1:36" ht="12.75">
      <c r="A22" s="87" t="s">
        <v>76</v>
      </c>
      <c r="B22" s="88"/>
      <c r="C22" s="89" t="s">
        <v>36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 t="s">
        <v>51</v>
      </c>
      <c r="AD22" s="91"/>
      <c r="AE22" s="91"/>
      <c r="AF22" s="91"/>
      <c r="AG22" s="43"/>
      <c r="AH22" s="92"/>
      <c r="AI22" s="92"/>
      <c r="AJ22" s="93"/>
    </row>
    <row r="23" spans="1:36" ht="12.75">
      <c r="A23" s="27" t="s">
        <v>77</v>
      </c>
      <c r="B23" s="28"/>
      <c r="C23" s="37" t="s">
        <v>93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 t="s">
        <v>52</v>
      </c>
      <c r="AD23" s="39"/>
      <c r="AE23" s="39"/>
      <c r="AF23" s="39"/>
      <c r="AG23" s="34"/>
      <c r="AH23" s="35"/>
      <c r="AI23" s="35"/>
      <c r="AJ23" s="36"/>
    </row>
    <row r="24" spans="1:36" ht="12.75">
      <c r="A24" s="27" t="s">
        <v>78</v>
      </c>
      <c r="B24" s="28"/>
      <c r="C24" s="37" t="s">
        <v>94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 t="s">
        <v>24</v>
      </c>
      <c r="AD24" s="39"/>
      <c r="AE24" s="39"/>
      <c r="AF24" s="39"/>
      <c r="AG24" s="34"/>
      <c r="AH24" s="35"/>
      <c r="AI24" s="35"/>
      <c r="AJ24" s="36"/>
    </row>
    <row r="25" spans="1:36" ht="12.75">
      <c r="A25" s="27" t="s">
        <v>79</v>
      </c>
      <c r="B25" s="28"/>
      <c r="C25" s="29" t="s">
        <v>95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 t="s">
        <v>55</v>
      </c>
      <c r="AD25" s="32"/>
      <c r="AE25" s="32"/>
      <c r="AF25" s="33"/>
      <c r="AG25" s="34">
        <f>AG13+AG12</f>
        <v>3654876</v>
      </c>
      <c r="AH25" s="35"/>
      <c r="AI25" s="35"/>
      <c r="AJ25" s="36"/>
    </row>
    <row r="26" spans="3:32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3:3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3:32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3:3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3:3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9:32" ht="12.75">
      <c r="AC32" s="3"/>
      <c r="AD32" s="3"/>
      <c r="AE32" s="3"/>
      <c r="AF32" s="3"/>
    </row>
    <row r="33" spans="29:32" ht="12.75">
      <c r="AC33" s="3"/>
      <c r="AD33" s="3"/>
      <c r="AE33" s="3"/>
      <c r="AF33" s="3"/>
    </row>
  </sheetData>
  <sheetProtection/>
  <mergeCells count="90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1:AF11"/>
    <mergeCell ref="AG11:AJ11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3:B23"/>
    <mergeCell ref="C23:AB23"/>
    <mergeCell ref="AC23:AF23"/>
    <mergeCell ref="AG23:AJ23"/>
    <mergeCell ref="A24:B24"/>
    <mergeCell ref="C24:A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AM18" sqref="AM18"/>
    </sheetView>
  </sheetViews>
  <sheetFormatPr defaultColWidth="9.00390625" defaultRowHeight="12.75"/>
  <cols>
    <col min="1" max="24" width="2.75390625" style="1" customWidth="1"/>
    <col min="25" max="25" width="0.37109375" style="1" customWidth="1"/>
    <col min="26" max="26" width="0.37109375" style="1" hidden="1" customWidth="1"/>
    <col min="27" max="28" width="2.75390625" style="1" hidden="1" customWidth="1"/>
    <col min="29" max="29" width="2.75390625" style="15" customWidth="1"/>
    <col min="30" max="36" width="2.75390625" style="1" customWidth="1"/>
  </cols>
  <sheetData>
    <row r="1" spans="1:36" ht="15">
      <c r="A1" s="80" t="s">
        <v>158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2"/>
    </row>
    <row r="2" spans="1:36" ht="12.75">
      <c r="A2" s="83"/>
      <c r="B2" s="112" t="s">
        <v>0</v>
      </c>
      <c r="C2" s="112"/>
      <c r="D2" s="112"/>
      <c r="E2" s="112"/>
      <c r="F2" s="112"/>
      <c r="G2" s="112"/>
      <c r="H2" s="109"/>
      <c r="I2" s="112" t="s">
        <v>57</v>
      </c>
      <c r="J2" s="112"/>
      <c r="K2" s="112"/>
      <c r="L2" s="112"/>
      <c r="M2" s="112"/>
      <c r="N2" s="112"/>
      <c r="O2" s="109"/>
      <c r="P2" s="109" t="s">
        <v>1</v>
      </c>
      <c r="Q2" s="109"/>
      <c r="R2" s="109"/>
      <c r="S2" s="109"/>
      <c r="T2" s="113" t="s">
        <v>83</v>
      </c>
      <c r="U2" s="85"/>
      <c r="V2" s="85"/>
      <c r="W2" s="85"/>
      <c r="X2" s="113" t="s">
        <v>97</v>
      </c>
      <c r="Y2" s="85"/>
      <c r="Z2" s="85"/>
      <c r="AA2" s="85"/>
      <c r="AB2" s="85"/>
      <c r="AC2" s="85"/>
      <c r="AD2" s="109" t="s">
        <v>2</v>
      </c>
      <c r="AE2" s="85"/>
      <c r="AF2" s="85"/>
      <c r="AG2" s="85"/>
      <c r="AH2" s="85"/>
      <c r="AI2" s="85"/>
      <c r="AJ2" s="105"/>
    </row>
    <row r="3" spans="1:36" ht="12.75">
      <c r="A3" s="83"/>
      <c r="B3" s="13">
        <v>6</v>
      </c>
      <c r="C3" s="14">
        <v>5</v>
      </c>
      <c r="D3" s="13">
        <v>1</v>
      </c>
      <c r="E3" s="13">
        <v>5</v>
      </c>
      <c r="F3" s="13">
        <v>8</v>
      </c>
      <c r="G3" s="13">
        <v>1</v>
      </c>
      <c r="H3" s="85"/>
      <c r="I3" s="13"/>
      <c r="J3" s="14"/>
      <c r="K3" s="13"/>
      <c r="L3" s="13"/>
      <c r="M3" s="13"/>
      <c r="N3" s="13"/>
      <c r="O3" s="85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9</v>
      </c>
      <c r="AE3" s="14">
        <v>1</v>
      </c>
      <c r="AF3" s="13">
        <v>0</v>
      </c>
      <c r="AG3" s="13">
        <v>1</v>
      </c>
      <c r="AH3" s="13">
        <v>1</v>
      </c>
      <c r="AI3" s="13">
        <v>0</v>
      </c>
      <c r="AJ3" s="105"/>
    </row>
    <row r="4" spans="1:36" ht="12.75">
      <c r="A4" s="83"/>
      <c r="B4" s="106" t="s">
        <v>82</v>
      </c>
      <c r="C4" s="106"/>
      <c r="D4" s="106"/>
      <c r="E4" s="106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5"/>
    </row>
    <row r="5" spans="1:36" ht="12.75">
      <c r="A5" s="83"/>
      <c r="B5" s="108" t="s">
        <v>81</v>
      </c>
      <c r="C5" s="108"/>
      <c r="D5" s="106"/>
      <c r="E5" s="109" t="s">
        <v>3</v>
      </c>
      <c r="F5" s="109"/>
      <c r="G5" s="109"/>
      <c r="H5" s="109"/>
      <c r="I5" s="110"/>
      <c r="J5" s="111" t="s">
        <v>80</v>
      </c>
      <c r="K5" s="77"/>
      <c r="L5" s="78"/>
      <c r="M5" s="79" t="s">
        <v>155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05"/>
    </row>
    <row r="6" spans="1:36" ht="21.75" customHeight="1">
      <c r="A6" s="83"/>
      <c r="B6" s="6">
        <v>0</v>
      </c>
      <c r="C6" s="7">
        <v>1</v>
      </c>
      <c r="D6" s="106"/>
      <c r="E6" s="5">
        <v>2</v>
      </c>
      <c r="F6" s="5">
        <v>0</v>
      </c>
      <c r="G6" s="5">
        <v>1</v>
      </c>
      <c r="H6" s="5">
        <v>7</v>
      </c>
      <c r="I6" s="75"/>
      <c r="J6" s="5">
        <v>0</v>
      </c>
      <c r="K6" s="13">
        <v>3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105"/>
    </row>
    <row r="7" spans="1:36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</row>
    <row r="8" spans="1:36" ht="12.75">
      <c r="A8" s="62" t="s">
        <v>148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2.75">
      <c r="A9" s="64" t="s">
        <v>86</v>
      </c>
      <c r="B9" s="65"/>
      <c r="C9" s="66" t="s">
        <v>11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8" t="s">
        <v>85</v>
      </c>
      <c r="AD9" s="67"/>
      <c r="AE9" s="67"/>
      <c r="AF9" s="67"/>
      <c r="AG9" s="134" t="s">
        <v>84</v>
      </c>
      <c r="AH9" s="132"/>
      <c r="AI9" s="132"/>
      <c r="AJ9" s="133"/>
    </row>
    <row r="10" spans="1:36" ht="12.75">
      <c r="A10" s="95" t="s">
        <v>58</v>
      </c>
      <c r="B10" s="96"/>
      <c r="C10" s="97" t="s">
        <v>59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7" t="s">
        <v>60</v>
      </c>
      <c r="AD10" s="132"/>
      <c r="AE10" s="132"/>
      <c r="AF10" s="133"/>
      <c r="AG10" s="97" t="s">
        <v>56</v>
      </c>
      <c r="AH10" s="98"/>
      <c r="AI10" s="98"/>
      <c r="AJ10" s="99"/>
    </row>
    <row r="11" spans="1:36" ht="12.75">
      <c r="A11" s="124" t="s">
        <v>67</v>
      </c>
      <c r="B11" s="99"/>
      <c r="C11" s="126" t="s">
        <v>101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8"/>
      <c r="AC11" s="16" t="s">
        <v>102</v>
      </c>
      <c r="AD11" s="94"/>
      <c r="AE11" s="94"/>
      <c r="AF11" s="129"/>
      <c r="AG11" s="22"/>
      <c r="AH11" s="23"/>
      <c r="AI11" s="23"/>
      <c r="AJ11" s="24"/>
    </row>
    <row r="12" spans="1:36" ht="12.75">
      <c r="A12" s="124" t="s">
        <v>68</v>
      </c>
      <c r="B12" s="99"/>
      <c r="C12" s="126" t="s">
        <v>103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8"/>
      <c r="AC12" s="16" t="s">
        <v>104</v>
      </c>
      <c r="AD12" s="94"/>
      <c r="AE12" s="94"/>
      <c r="AF12" s="129"/>
      <c r="AG12" s="22"/>
      <c r="AH12" s="23"/>
      <c r="AI12" s="23"/>
      <c r="AJ12" s="24"/>
    </row>
    <row r="13" spans="1:36" ht="12.75">
      <c r="A13" s="124" t="s">
        <v>69</v>
      </c>
      <c r="B13" s="99"/>
      <c r="C13" s="126" t="s">
        <v>105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6" t="s">
        <v>106</v>
      </c>
      <c r="AD13" s="94"/>
      <c r="AE13" s="94"/>
      <c r="AF13" s="129"/>
      <c r="AG13" s="22"/>
      <c r="AH13" s="23"/>
      <c r="AI13" s="23"/>
      <c r="AJ13" s="24"/>
    </row>
    <row r="14" spans="1:36" ht="12.75">
      <c r="A14" s="124" t="s">
        <v>70</v>
      </c>
      <c r="B14" s="99"/>
      <c r="C14" s="126" t="s">
        <v>107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8"/>
      <c r="AC14" s="16" t="s">
        <v>108</v>
      </c>
      <c r="AD14" s="94"/>
      <c r="AE14" s="94"/>
      <c r="AF14" s="129"/>
      <c r="AG14" s="22"/>
      <c r="AH14" s="23"/>
      <c r="AI14" s="23"/>
      <c r="AJ14" s="24"/>
    </row>
    <row r="15" spans="1:36" ht="12.75">
      <c r="A15" s="124" t="s">
        <v>71</v>
      </c>
      <c r="B15" s="99"/>
      <c r="C15" s="126" t="s">
        <v>109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8"/>
      <c r="AC15" s="16" t="s">
        <v>110</v>
      </c>
      <c r="AD15" s="94"/>
      <c r="AE15" s="94"/>
      <c r="AF15" s="129"/>
      <c r="AG15" s="22"/>
      <c r="AH15" s="23"/>
      <c r="AI15" s="23"/>
      <c r="AJ15" s="24"/>
    </row>
    <row r="16" spans="1:36" ht="12.75">
      <c r="A16" s="124" t="s">
        <v>72</v>
      </c>
      <c r="B16" s="99"/>
      <c r="C16" s="126" t="s">
        <v>111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8"/>
      <c r="AC16" s="16" t="s">
        <v>112</v>
      </c>
      <c r="AD16" s="94"/>
      <c r="AE16" s="94"/>
      <c r="AF16" s="129"/>
      <c r="AG16" s="22"/>
      <c r="AH16" s="23"/>
      <c r="AI16" s="23"/>
      <c r="AJ16" s="24"/>
    </row>
    <row r="17" spans="1:36" ht="12.75">
      <c r="A17" s="124" t="s">
        <v>73</v>
      </c>
      <c r="B17" s="99"/>
      <c r="C17" s="126" t="s">
        <v>113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8"/>
      <c r="AC17" s="16" t="s">
        <v>114</v>
      </c>
      <c r="AD17" s="94"/>
      <c r="AE17" s="94"/>
      <c r="AF17" s="129"/>
      <c r="AG17" s="22"/>
      <c r="AH17" s="23"/>
      <c r="AI17" s="23"/>
      <c r="AJ17" s="24"/>
    </row>
    <row r="18" spans="1:36" ht="12.75">
      <c r="A18" s="124" t="s">
        <v>74</v>
      </c>
      <c r="B18" s="99"/>
      <c r="C18" s="126" t="s">
        <v>115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8"/>
      <c r="AC18" s="16" t="s">
        <v>116</v>
      </c>
      <c r="AD18" s="94"/>
      <c r="AE18" s="94"/>
      <c r="AF18" s="129"/>
      <c r="AG18" s="22"/>
      <c r="AH18" s="23"/>
      <c r="AI18" s="23"/>
      <c r="AJ18" s="24"/>
    </row>
    <row r="19" spans="1:36" ht="12.75">
      <c r="A19" s="124" t="s">
        <v>75</v>
      </c>
      <c r="B19" s="99"/>
      <c r="C19" s="126" t="s">
        <v>117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/>
      <c r="AC19" s="16" t="s">
        <v>118</v>
      </c>
      <c r="AD19" s="94"/>
      <c r="AE19" s="94"/>
      <c r="AF19" s="129"/>
      <c r="AG19" s="22"/>
      <c r="AH19" s="23"/>
      <c r="AI19" s="23"/>
      <c r="AJ19" s="24"/>
    </row>
    <row r="20" spans="1:36" ht="12.75">
      <c r="A20" s="124" t="s">
        <v>76</v>
      </c>
      <c r="B20" s="99"/>
      <c r="C20" s="126" t="s">
        <v>119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8"/>
      <c r="AC20" s="16" t="s">
        <v>120</v>
      </c>
      <c r="AD20" s="94"/>
      <c r="AE20" s="94"/>
      <c r="AF20" s="129"/>
      <c r="AG20" s="22"/>
      <c r="AH20" s="23"/>
      <c r="AI20" s="23"/>
      <c r="AJ20" s="24"/>
    </row>
    <row r="21" spans="1:36" ht="12.75">
      <c r="A21" s="114" t="s">
        <v>77</v>
      </c>
      <c r="B21" s="131"/>
      <c r="C21" s="118" t="s">
        <v>121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20"/>
      <c r="AC21" s="29" t="s">
        <v>122</v>
      </c>
      <c r="AD21" s="30"/>
      <c r="AE21" s="30"/>
      <c r="AF21" s="117"/>
      <c r="AG21" s="22"/>
      <c r="AH21" s="23"/>
      <c r="AI21" s="23"/>
      <c r="AJ21" s="24"/>
    </row>
    <row r="22" spans="1:36" ht="12.75">
      <c r="A22" s="124">
        <v>45</v>
      </c>
      <c r="B22" s="125"/>
      <c r="C22" s="126" t="s">
        <v>123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16" t="s">
        <v>124</v>
      </c>
      <c r="AD22" s="94"/>
      <c r="AE22" s="94"/>
      <c r="AF22" s="129"/>
      <c r="AG22" s="22"/>
      <c r="AH22" s="23"/>
      <c r="AI22" s="23"/>
      <c r="AJ22" s="24"/>
    </row>
    <row r="23" spans="1:36" ht="12.75">
      <c r="A23" s="124">
        <v>46</v>
      </c>
      <c r="B23" s="125"/>
      <c r="C23" s="126" t="s">
        <v>125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16" t="s">
        <v>126</v>
      </c>
      <c r="AD23" s="94"/>
      <c r="AE23" s="94"/>
      <c r="AF23" s="129"/>
      <c r="AG23" s="22"/>
      <c r="AH23" s="23"/>
      <c r="AI23" s="23"/>
      <c r="AJ23" s="24"/>
    </row>
    <row r="24" spans="1:36" ht="12.75">
      <c r="A24" s="124">
        <v>47</v>
      </c>
      <c r="B24" s="125"/>
      <c r="C24" s="126" t="s">
        <v>127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8"/>
      <c r="AC24" s="16" t="s">
        <v>128</v>
      </c>
      <c r="AD24" s="94"/>
      <c r="AE24" s="94"/>
      <c r="AF24" s="129"/>
      <c r="AG24" s="22"/>
      <c r="AH24" s="23"/>
      <c r="AI24" s="23"/>
      <c r="AJ24" s="24"/>
    </row>
    <row r="25" spans="1:36" ht="12.75">
      <c r="A25" s="124">
        <v>48</v>
      </c>
      <c r="B25" s="125"/>
      <c r="C25" s="126" t="s">
        <v>129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8"/>
      <c r="AC25" s="16" t="s">
        <v>130</v>
      </c>
      <c r="AD25" s="94"/>
      <c r="AE25" s="94"/>
      <c r="AF25" s="129"/>
      <c r="AG25" s="22"/>
      <c r="AH25" s="23"/>
      <c r="AI25" s="23"/>
      <c r="AJ25" s="24"/>
    </row>
    <row r="26" spans="1:36" ht="12.75">
      <c r="A26" s="124">
        <v>49</v>
      </c>
      <c r="B26" s="125"/>
      <c r="C26" s="126" t="s">
        <v>131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8"/>
      <c r="AC26" s="16" t="s">
        <v>132</v>
      </c>
      <c r="AD26" s="94"/>
      <c r="AE26" s="94"/>
      <c r="AF26" s="129"/>
      <c r="AG26" s="22"/>
      <c r="AH26" s="23"/>
      <c r="AI26" s="23"/>
      <c r="AJ26" s="24"/>
    </row>
    <row r="27" spans="1:36" ht="12.75">
      <c r="A27" s="114">
        <v>50</v>
      </c>
      <c r="B27" s="115"/>
      <c r="C27" s="37" t="s">
        <v>133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116"/>
      <c r="AC27" s="29" t="s">
        <v>134</v>
      </c>
      <c r="AD27" s="30"/>
      <c r="AE27" s="30"/>
      <c r="AF27" s="117"/>
      <c r="AG27" s="22"/>
      <c r="AH27" s="23"/>
      <c r="AI27" s="23"/>
      <c r="AJ27" s="24"/>
    </row>
    <row r="28" spans="1:36" ht="12.75">
      <c r="A28" s="124">
        <v>51</v>
      </c>
      <c r="B28" s="125"/>
      <c r="C28" s="126" t="s">
        <v>135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8"/>
      <c r="AC28" s="16" t="s">
        <v>136</v>
      </c>
      <c r="AD28" s="94"/>
      <c r="AE28" s="94"/>
      <c r="AF28" s="129"/>
      <c r="AG28" s="22"/>
      <c r="AH28" s="23"/>
      <c r="AI28" s="23"/>
      <c r="AJ28" s="24"/>
    </row>
    <row r="29" spans="1:36" ht="12.75">
      <c r="A29" s="124">
        <v>52</v>
      </c>
      <c r="B29" s="125"/>
      <c r="C29" s="89" t="s">
        <v>137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30"/>
      <c r="AC29" s="16" t="s">
        <v>138</v>
      </c>
      <c r="AD29" s="94"/>
      <c r="AE29" s="94"/>
      <c r="AF29" s="129"/>
      <c r="AG29" s="22"/>
      <c r="AH29" s="23"/>
      <c r="AI29" s="23"/>
      <c r="AJ29" s="24"/>
    </row>
    <row r="30" spans="1:36" ht="12.75">
      <c r="A30" s="124">
        <v>53</v>
      </c>
      <c r="B30" s="125"/>
      <c r="C30" s="126" t="s">
        <v>139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16" t="s">
        <v>140</v>
      </c>
      <c r="AD30" s="94"/>
      <c r="AE30" s="94"/>
      <c r="AF30" s="129"/>
      <c r="AG30" s="22"/>
      <c r="AH30" s="23"/>
      <c r="AI30" s="23"/>
      <c r="AJ30" s="24"/>
    </row>
    <row r="31" spans="1:36" ht="12.75">
      <c r="A31" s="114">
        <v>54</v>
      </c>
      <c r="B31" s="115"/>
      <c r="C31" s="37" t="s">
        <v>141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116"/>
      <c r="AC31" s="29" t="s">
        <v>142</v>
      </c>
      <c r="AD31" s="30"/>
      <c r="AE31" s="30"/>
      <c r="AF31" s="117"/>
      <c r="AG31" s="121"/>
      <c r="AH31" s="122"/>
      <c r="AI31" s="122"/>
      <c r="AJ31" s="123"/>
    </row>
    <row r="32" spans="1:36" ht="12.75">
      <c r="A32" s="124"/>
      <c r="B32" s="125"/>
      <c r="C32" s="126" t="s">
        <v>149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8"/>
      <c r="AC32" s="16" t="s">
        <v>150</v>
      </c>
      <c r="AD32" s="94"/>
      <c r="AE32" s="94"/>
      <c r="AF32" s="129"/>
      <c r="AG32" s="22">
        <v>19764484</v>
      </c>
      <c r="AH32" s="23"/>
      <c r="AI32" s="23"/>
      <c r="AJ32" s="24"/>
    </row>
    <row r="33" spans="1:36" ht="12.75">
      <c r="A33" s="114">
        <v>58</v>
      </c>
      <c r="B33" s="115"/>
      <c r="C33" s="37" t="s">
        <v>143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116"/>
      <c r="AC33" s="29" t="s">
        <v>144</v>
      </c>
      <c r="AD33" s="30"/>
      <c r="AE33" s="30"/>
      <c r="AF33" s="117"/>
      <c r="AG33" s="22"/>
      <c r="AH33" s="23"/>
      <c r="AI33" s="23"/>
      <c r="AJ33" s="24"/>
    </row>
    <row r="34" spans="1:36" ht="12.75">
      <c r="A34" s="114">
        <v>59</v>
      </c>
      <c r="B34" s="115"/>
      <c r="C34" s="118" t="s">
        <v>145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0"/>
      <c r="AC34" s="29" t="s">
        <v>151</v>
      </c>
      <c r="AD34" s="30"/>
      <c r="AE34" s="30"/>
      <c r="AF34" s="117"/>
      <c r="AG34" s="121">
        <f>AG32</f>
        <v>19764484</v>
      </c>
      <c r="AH34" s="122"/>
      <c r="AI34" s="122"/>
      <c r="AJ34" s="123"/>
    </row>
  </sheetData>
  <sheetProtection/>
  <mergeCells count="12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1">
      <selection activeCell="AM15" sqref="AM15"/>
    </sheetView>
  </sheetViews>
  <sheetFormatPr defaultColWidth="9.00390625" defaultRowHeight="12.75"/>
  <cols>
    <col min="1" max="24" width="2.75390625" style="1" customWidth="1"/>
    <col min="25" max="25" width="0.37109375" style="1" customWidth="1"/>
    <col min="26" max="26" width="0.37109375" style="1" hidden="1" customWidth="1"/>
    <col min="27" max="28" width="2.75390625" style="1" hidden="1" customWidth="1"/>
    <col min="29" max="29" width="2.75390625" style="15" customWidth="1"/>
    <col min="30" max="36" width="2.75390625" style="1" customWidth="1"/>
  </cols>
  <sheetData>
    <row r="1" spans="1:36" ht="15">
      <c r="A1" s="80" t="s">
        <v>158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2"/>
    </row>
    <row r="2" spans="1:36" ht="12.75">
      <c r="A2" s="83"/>
      <c r="B2" s="112" t="s">
        <v>0</v>
      </c>
      <c r="C2" s="112"/>
      <c r="D2" s="112"/>
      <c r="E2" s="112"/>
      <c r="F2" s="112"/>
      <c r="G2" s="112"/>
      <c r="H2" s="109"/>
      <c r="I2" s="112" t="s">
        <v>57</v>
      </c>
      <c r="J2" s="112"/>
      <c r="K2" s="112"/>
      <c r="L2" s="112"/>
      <c r="M2" s="112"/>
      <c r="N2" s="112"/>
      <c r="O2" s="109"/>
      <c r="P2" s="109" t="s">
        <v>1</v>
      </c>
      <c r="Q2" s="109"/>
      <c r="R2" s="109"/>
      <c r="S2" s="109"/>
      <c r="T2" s="113" t="s">
        <v>83</v>
      </c>
      <c r="U2" s="85"/>
      <c r="V2" s="85"/>
      <c r="W2" s="85"/>
      <c r="X2" s="113" t="s">
        <v>97</v>
      </c>
      <c r="Y2" s="85"/>
      <c r="Z2" s="85"/>
      <c r="AA2" s="85"/>
      <c r="AB2" s="85"/>
      <c r="AC2" s="85"/>
      <c r="AD2" s="109" t="s">
        <v>2</v>
      </c>
      <c r="AE2" s="85"/>
      <c r="AF2" s="85"/>
      <c r="AG2" s="85"/>
      <c r="AH2" s="85"/>
      <c r="AI2" s="85"/>
      <c r="AJ2" s="105"/>
    </row>
    <row r="3" spans="1:36" ht="12.75">
      <c r="A3" s="83"/>
      <c r="B3" s="13">
        <v>6</v>
      </c>
      <c r="C3" s="14">
        <v>5</v>
      </c>
      <c r="D3" s="13">
        <v>1</v>
      </c>
      <c r="E3" s="13">
        <v>5</v>
      </c>
      <c r="F3" s="13">
        <v>8</v>
      </c>
      <c r="G3" s="13">
        <v>1</v>
      </c>
      <c r="H3" s="85"/>
      <c r="I3" s="13"/>
      <c r="J3" s="14"/>
      <c r="K3" s="13"/>
      <c r="L3" s="13"/>
      <c r="M3" s="13"/>
      <c r="N3" s="13"/>
      <c r="O3" s="85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9</v>
      </c>
      <c r="AE3" s="14">
        <v>1</v>
      </c>
      <c r="AF3" s="13">
        <v>0</v>
      </c>
      <c r="AG3" s="13">
        <v>1</v>
      </c>
      <c r="AH3" s="13">
        <v>1</v>
      </c>
      <c r="AI3" s="13">
        <v>0</v>
      </c>
      <c r="AJ3" s="105"/>
    </row>
    <row r="4" spans="1:36" ht="12.75">
      <c r="A4" s="83"/>
      <c r="B4" s="106" t="s">
        <v>82</v>
      </c>
      <c r="C4" s="106"/>
      <c r="D4" s="106"/>
      <c r="E4" s="106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5"/>
    </row>
    <row r="5" spans="1:36" ht="12.75">
      <c r="A5" s="83"/>
      <c r="B5" s="108" t="s">
        <v>81</v>
      </c>
      <c r="C5" s="108"/>
      <c r="D5" s="106"/>
      <c r="E5" s="109" t="s">
        <v>3</v>
      </c>
      <c r="F5" s="109"/>
      <c r="G5" s="109"/>
      <c r="H5" s="109"/>
      <c r="I5" s="110"/>
      <c r="J5" s="111" t="s">
        <v>80</v>
      </c>
      <c r="K5" s="77"/>
      <c r="L5" s="78"/>
      <c r="M5" s="79" t="s">
        <v>98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05"/>
    </row>
    <row r="6" spans="1:36" ht="21.75" customHeight="1">
      <c r="A6" s="83"/>
      <c r="B6" s="6">
        <v>0</v>
      </c>
      <c r="C6" s="7">
        <v>1</v>
      </c>
      <c r="D6" s="106"/>
      <c r="E6" s="5">
        <v>2</v>
      </c>
      <c r="F6" s="5">
        <v>0</v>
      </c>
      <c r="G6" s="5">
        <v>1</v>
      </c>
      <c r="H6" s="5">
        <v>7</v>
      </c>
      <c r="I6" s="75"/>
      <c r="J6" s="5">
        <v>0</v>
      </c>
      <c r="K6" s="13">
        <v>3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105"/>
    </row>
    <row r="7" spans="1:36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</row>
    <row r="8" spans="1:36" ht="12.75">
      <c r="A8" s="62" t="s">
        <v>148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2.75">
      <c r="A9" s="64" t="s">
        <v>86</v>
      </c>
      <c r="B9" s="65"/>
      <c r="C9" s="66" t="s">
        <v>11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8" t="s">
        <v>85</v>
      </c>
      <c r="AD9" s="67"/>
      <c r="AE9" s="67"/>
      <c r="AF9" s="67"/>
      <c r="AG9" s="134" t="s">
        <v>84</v>
      </c>
      <c r="AH9" s="132"/>
      <c r="AI9" s="132"/>
      <c r="AJ9" s="133"/>
    </row>
    <row r="10" spans="1:36" ht="12.75">
      <c r="A10" s="95" t="s">
        <v>58</v>
      </c>
      <c r="B10" s="96"/>
      <c r="C10" s="97" t="s">
        <v>59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7" t="s">
        <v>60</v>
      </c>
      <c r="AD10" s="132"/>
      <c r="AE10" s="132"/>
      <c r="AF10" s="133"/>
      <c r="AG10" s="97" t="s">
        <v>56</v>
      </c>
      <c r="AH10" s="98"/>
      <c r="AI10" s="98"/>
      <c r="AJ10" s="99"/>
    </row>
    <row r="11" spans="1:36" ht="12.75">
      <c r="A11" s="124" t="s">
        <v>67</v>
      </c>
      <c r="B11" s="99"/>
      <c r="C11" s="126" t="s">
        <v>101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8"/>
      <c r="AC11" s="16" t="s">
        <v>102</v>
      </c>
      <c r="AD11" s="94"/>
      <c r="AE11" s="94"/>
      <c r="AF11" s="129"/>
      <c r="AG11" s="22"/>
      <c r="AH11" s="23"/>
      <c r="AI11" s="23"/>
      <c r="AJ11" s="24"/>
    </row>
    <row r="12" spans="1:36" ht="12.75">
      <c r="A12" s="124" t="s">
        <v>68</v>
      </c>
      <c r="B12" s="99"/>
      <c r="C12" s="126" t="s">
        <v>103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8"/>
      <c r="AC12" s="16" t="s">
        <v>104</v>
      </c>
      <c r="AD12" s="94"/>
      <c r="AE12" s="94"/>
      <c r="AF12" s="129"/>
      <c r="AG12" s="22">
        <v>2000000</v>
      </c>
      <c r="AH12" s="23"/>
      <c r="AI12" s="23"/>
      <c r="AJ12" s="24"/>
    </row>
    <row r="13" spans="1:36" ht="12.75">
      <c r="A13" s="124" t="s">
        <v>69</v>
      </c>
      <c r="B13" s="99"/>
      <c r="C13" s="126" t="s">
        <v>105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6" t="s">
        <v>106</v>
      </c>
      <c r="AD13" s="94"/>
      <c r="AE13" s="94"/>
      <c r="AF13" s="129"/>
      <c r="AG13" s="22"/>
      <c r="AH13" s="23"/>
      <c r="AI13" s="23"/>
      <c r="AJ13" s="24"/>
    </row>
    <row r="14" spans="1:36" ht="12.75">
      <c r="A14" s="124" t="s">
        <v>70</v>
      </c>
      <c r="B14" s="99"/>
      <c r="C14" s="126" t="s">
        <v>107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8"/>
      <c r="AC14" s="16" t="s">
        <v>108</v>
      </c>
      <c r="AD14" s="94"/>
      <c r="AE14" s="94"/>
      <c r="AF14" s="129"/>
      <c r="AG14" s="22"/>
      <c r="AH14" s="23"/>
      <c r="AI14" s="23"/>
      <c r="AJ14" s="24"/>
    </row>
    <row r="15" spans="1:36" ht="12.75">
      <c r="A15" s="124" t="s">
        <v>71</v>
      </c>
      <c r="B15" s="99"/>
      <c r="C15" s="126" t="s">
        <v>109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8"/>
      <c r="AC15" s="16" t="s">
        <v>110</v>
      </c>
      <c r="AD15" s="94"/>
      <c r="AE15" s="94"/>
      <c r="AF15" s="129"/>
      <c r="AG15" s="22"/>
      <c r="AH15" s="23"/>
      <c r="AI15" s="23"/>
      <c r="AJ15" s="24"/>
    </row>
    <row r="16" spans="1:36" ht="12.75">
      <c r="A16" s="124" t="s">
        <v>72</v>
      </c>
      <c r="B16" s="99"/>
      <c r="C16" s="126" t="s">
        <v>111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8"/>
      <c r="AC16" s="16" t="s">
        <v>112</v>
      </c>
      <c r="AD16" s="94"/>
      <c r="AE16" s="94"/>
      <c r="AF16" s="129"/>
      <c r="AG16" s="22">
        <v>400000</v>
      </c>
      <c r="AH16" s="23"/>
      <c r="AI16" s="23"/>
      <c r="AJ16" s="24"/>
    </row>
    <row r="17" spans="1:36" ht="12.75">
      <c r="A17" s="124" t="s">
        <v>73</v>
      </c>
      <c r="B17" s="99"/>
      <c r="C17" s="126" t="s">
        <v>113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8"/>
      <c r="AC17" s="16" t="s">
        <v>114</v>
      </c>
      <c r="AD17" s="94"/>
      <c r="AE17" s="94"/>
      <c r="AF17" s="129"/>
      <c r="AG17" s="22"/>
      <c r="AH17" s="23"/>
      <c r="AI17" s="23"/>
      <c r="AJ17" s="24"/>
    </row>
    <row r="18" spans="1:36" ht="12.75">
      <c r="A18" s="124" t="s">
        <v>74</v>
      </c>
      <c r="B18" s="99"/>
      <c r="C18" s="126" t="s">
        <v>115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8"/>
      <c r="AC18" s="16" t="s">
        <v>116</v>
      </c>
      <c r="AD18" s="94"/>
      <c r="AE18" s="94"/>
      <c r="AF18" s="129"/>
      <c r="AG18" s="22"/>
      <c r="AH18" s="23"/>
      <c r="AI18" s="23"/>
      <c r="AJ18" s="24"/>
    </row>
    <row r="19" spans="1:36" ht="12.75">
      <c r="A19" s="124" t="s">
        <v>75</v>
      </c>
      <c r="B19" s="99"/>
      <c r="C19" s="126" t="s">
        <v>117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/>
      <c r="AC19" s="16" t="s">
        <v>118</v>
      </c>
      <c r="AD19" s="94"/>
      <c r="AE19" s="94"/>
      <c r="AF19" s="129"/>
      <c r="AG19" s="22"/>
      <c r="AH19" s="23"/>
      <c r="AI19" s="23"/>
      <c r="AJ19" s="24"/>
    </row>
    <row r="20" spans="1:36" ht="12.75">
      <c r="A20" s="124" t="s">
        <v>76</v>
      </c>
      <c r="B20" s="99"/>
      <c r="C20" s="126" t="s">
        <v>119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8"/>
      <c r="AC20" s="16" t="s">
        <v>120</v>
      </c>
      <c r="AD20" s="94"/>
      <c r="AE20" s="94"/>
      <c r="AF20" s="129"/>
      <c r="AG20" s="22"/>
      <c r="AH20" s="23"/>
      <c r="AI20" s="23"/>
      <c r="AJ20" s="24"/>
    </row>
    <row r="21" spans="1:36" ht="12.75">
      <c r="A21" s="114" t="s">
        <v>77</v>
      </c>
      <c r="B21" s="131"/>
      <c r="C21" s="118" t="s">
        <v>121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20"/>
      <c r="AC21" s="29" t="s">
        <v>122</v>
      </c>
      <c r="AD21" s="30"/>
      <c r="AE21" s="30"/>
      <c r="AF21" s="117"/>
      <c r="AG21" s="121">
        <v>2400000</v>
      </c>
      <c r="AH21" s="122"/>
      <c r="AI21" s="122"/>
      <c r="AJ21" s="123"/>
    </row>
    <row r="22" spans="1:36" ht="12.75">
      <c r="A22" s="124">
        <v>45</v>
      </c>
      <c r="B22" s="125"/>
      <c r="C22" s="126" t="s">
        <v>123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16" t="s">
        <v>124</v>
      </c>
      <c r="AD22" s="94"/>
      <c r="AE22" s="94"/>
      <c r="AF22" s="129"/>
      <c r="AG22" s="22"/>
      <c r="AH22" s="23"/>
      <c r="AI22" s="23"/>
      <c r="AJ22" s="24"/>
    </row>
    <row r="23" spans="1:36" ht="12.75">
      <c r="A23" s="124">
        <v>46</v>
      </c>
      <c r="B23" s="125"/>
      <c r="C23" s="126" t="s">
        <v>125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16" t="s">
        <v>126</v>
      </c>
      <c r="AD23" s="94"/>
      <c r="AE23" s="94"/>
      <c r="AF23" s="129"/>
      <c r="AG23" s="22"/>
      <c r="AH23" s="23"/>
      <c r="AI23" s="23"/>
      <c r="AJ23" s="24"/>
    </row>
    <row r="24" spans="1:36" ht="12.75">
      <c r="A24" s="124">
        <v>47</v>
      </c>
      <c r="B24" s="125"/>
      <c r="C24" s="126" t="s">
        <v>127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8"/>
      <c r="AC24" s="16" t="s">
        <v>128</v>
      </c>
      <c r="AD24" s="94"/>
      <c r="AE24" s="94"/>
      <c r="AF24" s="129"/>
      <c r="AG24" s="22"/>
      <c r="AH24" s="23"/>
      <c r="AI24" s="23"/>
      <c r="AJ24" s="24"/>
    </row>
    <row r="25" spans="1:36" ht="12.75">
      <c r="A25" s="124">
        <v>48</v>
      </c>
      <c r="B25" s="125"/>
      <c r="C25" s="126" t="s">
        <v>129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8"/>
      <c r="AC25" s="16" t="s">
        <v>130</v>
      </c>
      <c r="AD25" s="94"/>
      <c r="AE25" s="94"/>
      <c r="AF25" s="129"/>
      <c r="AG25" s="22"/>
      <c r="AH25" s="23"/>
      <c r="AI25" s="23"/>
      <c r="AJ25" s="24"/>
    </row>
    <row r="26" spans="1:36" ht="12.75">
      <c r="A26" s="124">
        <v>49</v>
      </c>
      <c r="B26" s="125"/>
      <c r="C26" s="126" t="s">
        <v>131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8"/>
      <c r="AC26" s="16" t="s">
        <v>132</v>
      </c>
      <c r="AD26" s="94"/>
      <c r="AE26" s="94"/>
      <c r="AF26" s="129"/>
      <c r="AG26" s="22"/>
      <c r="AH26" s="23"/>
      <c r="AI26" s="23"/>
      <c r="AJ26" s="24"/>
    </row>
    <row r="27" spans="1:36" ht="12.75">
      <c r="A27" s="114">
        <v>50</v>
      </c>
      <c r="B27" s="115"/>
      <c r="C27" s="37" t="s">
        <v>133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116"/>
      <c r="AC27" s="29" t="s">
        <v>134</v>
      </c>
      <c r="AD27" s="30"/>
      <c r="AE27" s="30"/>
      <c r="AF27" s="117"/>
      <c r="AG27" s="22"/>
      <c r="AH27" s="23"/>
      <c r="AI27" s="23"/>
      <c r="AJ27" s="24"/>
    </row>
    <row r="28" spans="1:36" ht="12.75">
      <c r="A28" s="124">
        <v>51</v>
      </c>
      <c r="B28" s="125"/>
      <c r="C28" s="126" t="s">
        <v>135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8"/>
      <c r="AC28" s="16" t="s">
        <v>136</v>
      </c>
      <c r="AD28" s="94"/>
      <c r="AE28" s="94"/>
      <c r="AF28" s="129"/>
      <c r="AG28" s="22"/>
      <c r="AH28" s="23"/>
      <c r="AI28" s="23"/>
      <c r="AJ28" s="24"/>
    </row>
    <row r="29" spans="1:36" ht="12.75">
      <c r="A29" s="124">
        <v>52</v>
      </c>
      <c r="B29" s="125"/>
      <c r="C29" s="89" t="s">
        <v>137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30"/>
      <c r="AC29" s="16" t="s">
        <v>138</v>
      </c>
      <c r="AD29" s="94"/>
      <c r="AE29" s="94"/>
      <c r="AF29" s="129"/>
      <c r="AG29" s="22"/>
      <c r="AH29" s="23"/>
      <c r="AI29" s="23"/>
      <c r="AJ29" s="24"/>
    </row>
    <row r="30" spans="1:36" ht="12.75">
      <c r="A30" s="124">
        <v>53</v>
      </c>
      <c r="B30" s="125"/>
      <c r="C30" s="126" t="s">
        <v>139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16" t="s">
        <v>140</v>
      </c>
      <c r="AD30" s="94"/>
      <c r="AE30" s="94"/>
      <c r="AF30" s="129"/>
      <c r="AG30" s="22"/>
      <c r="AH30" s="23"/>
      <c r="AI30" s="23"/>
      <c r="AJ30" s="24"/>
    </row>
    <row r="31" spans="1:36" ht="12.75">
      <c r="A31" s="114">
        <v>54</v>
      </c>
      <c r="B31" s="115"/>
      <c r="C31" s="37" t="s">
        <v>141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116"/>
      <c r="AC31" s="29" t="s">
        <v>142</v>
      </c>
      <c r="AD31" s="30"/>
      <c r="AE31" s="30"/>
      <c r="AF31" s="117"/>
      <c r="AG31" s="121"/>
      <c r="AH31" s="122"/>
      <c r="AI31" s="122"/>
      <c r="AJ31" s="123"/>
    </row>
    <row r="32" spans="1:36" ht="12.75">
      <c r="A32" s="124"/>
      <c r="B32" s="125"/>
      <c r="C32" s="126" t="s">
        <v>149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8"/>
      <c r="AC32" s="16" t="s">
        <v>150</v>
      </c>
      <c r="AD32" s="94"/>
      <c r="AE32" s="94"/>
      <c r="AF32" s="129"/>
      <c r="AG32" s="22"/>
      <c r="AH32" s="23"/>
      <c r="AI32" s="23"/>
      <c r="AJ32" s="24"/>
    </row>
    <row r="33" spans="1:36" ht="12.75">
      <c r="A33" s="114">
        <v>58</v>
      </c>
      <c r="B33" s="115"/>
      <c r="C33" s="37" t="s">
        <v>143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116"/>
      <c r="AC33" s="29" t="s">
        <v>144</v>
      </c>
      <c r="AD33" s="30"/>
      <c r="AE33" s="30"/>
      <c r="AF33" s="117"/>
      <c r="AG33" s="22"/>
      <c r="AH33" s="23"/>
      <c r="AI33" s="23"/>
      <c r="AJ33" s="24"/>
    </row>
    <row r="34" spans="1:36" ht="12.75">
      <c r="A34" s="114">
        <v>59</v>
      </c>
      <c r="B34" s="115"/>
      <c r="C34" s="118" t="s">
        <v>145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0"/>
      <c r="AC34" s="29" t="s">
        <v>151</v>
      </c>
      <c r="AD34" s="30"/>
      <c r="AE34" s="30"/>
      <c r="AF34" s="117"/>
      <c r="AG34" s="121">
        <f>AG21</f>
        <v>2400000</v>
      </c>
      <c r="AH34" s="122"/>
      <c r="AI34" s="122"/>
      <c r="AJ34" s="123"/>
    </row>
  </sheetData>
  <sheetProtection/>
  <mergeCells count="126">
    <mergeCell ref="A34:B34"/>
    <mergeCell ref="C34:AB34"/>
    <mergeCell ref="AC34:AF34"/>
    <mergeCell ref="AG34:AJ34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h.ibolya</cp:lastModifiedBy>
  <cp:lastPrinted>2017-03-01T11:31:36Z</cp:lastPrinted>
  <dcterms:created xsi:type="dcterms:W3CDTF">1998-12-06T10:54:59Z</dcterms:created>
  <dcterms:modified xsi:type="dcterms:W3CDTF">2017-03-01T11:32:35Z</dcterms:modified>
  <cp:category/>
  <cp:version/>
  <cp:contentType/>
  <cp:contentStatus/>
</cp:coreProperties>
</file>