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<sst xmlns="http://schemas.openxmlformats.org/spreadsheetml/2006/main" count="409" uniqueCount="308">
  <si>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17</t>
  </si>
  <si>
    <t>01</t>
  </si>
  <si>
    <t>02</t>
  </si>
  <si>
    <t>03</t>
  </si>
  <si>
    <t>04</t>
  </si>
  <si>
    <t>08</t>
  </si>
  <si>
    <t>09</t>
  </si>
  <si>
    <t>01 - K1-K8. Költségvetési kiadások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</si>
  <si>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</si>
  <si>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</si>
  <si>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</si>
  <si>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</si>
  <si>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</si>
  <si>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</si>
  <si>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</si>
  <si>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</si>
  <si>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</si>
  <si>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</si>
  <si>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</si>
  <si>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</si>
  <si>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</si>
  <si>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</si>
  <si>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</si>
  <si>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</si>
  <si>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</si>
  <si>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</si>
  <si>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</si>
  <si>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</si>
  <si>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</si>
  <si>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</si>
  <si>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</si>
  <si>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</si>
  <si>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</si>
  <si>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</si>
  <si>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</si>
  <si>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</si>
  <si>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</si>
  <si>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</si>
  <si>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</si>
  <si>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</si>
  <si>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</si>
  <si>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</si>
  <si>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</si>
  <si>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</si>
  <si>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</si>
  <si>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</si>
  <si>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</si>
  <si>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</si>
  <si>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</si>
  <si>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</si>
  <si>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</si>
  <si>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</si>
  <si>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</si>
  <si>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</si>
  <si>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</si>
  <si>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</si>
  <si>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</si>
  <si>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</si>
  <si>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</si>
  <si>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</si>
  <si>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</si>
  <si>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</si>
  <si>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</si>
  <si>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</si>
  <si>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</si>
  <si>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</si>
  <si>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</si>
  <si>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</si>
  <si>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</si>
  <si>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</si>
  <si>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</si>
  <si>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</si>
  <si>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</si>
  <si>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</si>
  <si>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</si>
  <si>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</si>
  <si>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</si>
  <si>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</si>
  <si>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</si>
  <si>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</si>
  <si>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</si>
  <si>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</si>
  <si>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</si>
  <si>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</si>
  <si>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</si>
  <si>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</si>
  <si>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</si>
  <si>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</si>
  <si>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</si>
  <si>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</si>
  <si>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</si>
  <si>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</si>
  <si>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</si>
  <si>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</si>
  <si>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</si>
  <si>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</si>
  <si>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</si>
  <si>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</si>
  <si>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</si>
  <si>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</si>
  <si>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</si>
  <si>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</si>
  <si>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</si>
  <si>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</si>
  <si>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</si>
  <si>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</si>
  <si>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</si>
  <si>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</si>
  <si>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</si>
  <si>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</si>
  <si>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</si>
  <si>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</si>
  <si>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</si>
  <si>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</si>
  <si>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</si>
  <si>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</si>
  <si>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</si>
  <si>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</si>
  <si>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</si>
  <si>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</si>
  <si>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</si>
  <si>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</si>
  <si>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</si>
  <si>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</si>
  <si>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</si>
  <si>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</si>
  <si>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</si>
  <si>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</si>
  <si>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</si>
  <si>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</si>
  <si>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</si>
  <si>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</si>
  <si>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</si>
  <si>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</si>
  <si>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</si>
  <si>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</si>
  <si>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</si>
  <si>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</si>
  <si>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</si>
  <si>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</si>
  <si>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</si>
  <si>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</si>
  <si>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</si>
  <si>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</si>
  <si>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</si>
  <si>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</si>
  <si>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</si>
  <si>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</si>
  <si>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</si>
  <si>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</si>
  <si>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</si>
  <si>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</si>
  <si>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</si>
  <si>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</si>
  <si>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</si>
  <si>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</si>
  <si>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</si>
  <si>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</si>
  <si>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</si>
  <si>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</si>
  <si>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</si>
  <si>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</si>
  <si>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</si>
  <si>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</si>
  <si>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</si>
  <si>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</si>
  <si>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</si>
  <si>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</si>
  <si>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</si>
  <si>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</si>
  <si>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</si>
  <si>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</si>
  <si>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</si>
  <si>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</si>
  <si>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</si>
  <si>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</si>
  <si>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</si>
  <si>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</si>
  <si>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</si>
  <si>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</si>
  <si>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</si>
  <si>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</si>
  <si>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</si>
  <si>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</si>
  <si>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</si>
  <si>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</si>
  <si>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</si>
  <si>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</si>
  <si>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</si>
  <si>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</si>
  <si>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</si>
  <si>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</si>
  <si>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</si>
  <si>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</si>
  <si>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</si>
  <si>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</si>
  <si>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</si>
  <si>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</si>
  <si>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</si>
  <si>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</si>
  <si>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</si>
  <si>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</si>
  <si>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</si>
  <si>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</si>
  <si>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</si>
  <si>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</si>
  <si>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</si>
  <si>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</si>
  <si>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</si>
  <si>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</si>
  <si>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</si>
  <si>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</si>
  <si>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</si>
  <si>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</si>
  <si>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</si>
  <si>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</si>
  <si>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</si>
  <si>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</si>
  <si>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</si>
  <si>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</si>
  <si>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</si>
  <si>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</si>
  <si>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</si>
  <si>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</si>
  <si>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</si>
  <si>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</si>
  <si>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</si>
  <si>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</si>
  <si>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</si>
  <si>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</si>
  <si>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</si>
  <si>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</si>
  <si>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</si>
  <si>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</si>
  <si>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</si>
  <si>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</si>
  <si>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</si>
  <si>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</si>
  <si>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</si>
  <si>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</si>
  <si>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</si>
  <si>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</si>
  <si>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</si>
  <si>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</si>
  <si>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</si>
  <si>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</si>
  <si>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</si>
  <si>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</si>
  <si>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</si>
  <si>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</si>
  <si>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</si>
  <si>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</si>
  <si>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</si>
  <si>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</si>
  <si>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</si>
  <si>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</si>
  <si>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</si>
  <si>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</si>
  <si>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</si>
  <si>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</si>
  <si>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</si>
  <si>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</si>
  <si>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</si>
  <si>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</si>
  <si>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</si>
  <si>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</si>
  <si>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</si>
  <si>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</si>
  <si>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</si>
  <si>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</si>
  <si>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</si>
  <si>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</si>
  <si>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</si>
  <si>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</si>
  <si>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</si>
  <si>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</si>
  <si>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</si>
  <si>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</si>
  <si>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</si>
  <si>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</si>
  <si>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</si>
  <si>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</si>
  <si>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</si>
  <si>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</si>
  <si>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</si>
  <si>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</si>
  <si>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</si>
  <si>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</si>
  <si>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</si>
  <si>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</si>
  <si>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</si>
  <si>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</si>
  <si>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Sorsz.</t>
  </si>
  <si>
    <t>Munkaadókat terhelő járulékok és szociális hozzájárulási adó (K2)</t>
  </si>
  <si>
    <t>01. tábla</t>
  </si>
  <si>
    <t>Költségvetési kiadások összesen</t>
  </si>
  <si>
    <t>03. tábla</t>
  </si>
  <si>
    <t>Finanszírozási kiadások összesen</t>
  </si>
  <si>
    <t>Költségvetési bevételek összesen</t>
  </si>
  <si>
    <t>02. tábla</t>
  </si>
  <si>
    <t>04. tábla</t>
  </si>
  <si>
    <t>Finanszírozási bevételek összesen</t>
  </si>
  <si>
    <t>Közös Önkormányzati Hivatal bevételek mindösszesen</t>
  </si>
  <si>
    <t>Kurdi Közös Önkormányzati Hivatal</t>
  </si>
  <si>
    <t>Közös Önkormányzat Hivatal kiadások mindösszesen</t>
  </si>
  <si>
    <t>2020. évi költségvetés kiadásai</t>
  </si>
  <si>
    <t>adatok Ft</t>
  </si>
  <si>
    <t xml:space="preserve">      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</si>
</sst>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7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view="pageLayout" workbookViewId="0" topLeftCell="A1">
      <selection activeCell="B7" sqref="B7:B8"/>
    </sheetView>
  </sheetViews>
  <sheetFormatPr defaultColWidth="9.00390625" defaultRowHeight="12.75"/>
  <cols>
    <col min="1" max="1" width="8.125" style="0" customWidth="1"/>
    <col min="2" max="2" width="53.25390625" style="0" customWidth="1"/>
    <col min="3" max="3" width="26.00390625" style="0" customWidth="1"/>
  </cols>
  <sheetData>
    <row r="1" spans="1:3" ht="15.75">
      <c r="A1" s="19"/>
      <c r="B1" s="19"/>
      <c r="C1" s="19"/>
    </row>
    <row r="2" spans="1:3" ht="16.5">
      <c r="A2" s="20" t="s">
        <v>305</v>
      </c>
      <c r="B2" s="20"/>
      <c r="C2" s="20"/>
    </row>
    <row r="3" spans="1:3" ht="15.75">
      <c r="A3" s="19"/>
      <c r="B3" s="19"/>
      <c r="C3" s="19"/>
    </row>
    <row r="4" spans="1:3" ht="16.5">
      <c r="A4" s="20" t="s">
        <v>303</v>
      </c>
      <c r="B4" s="20"/>
      <c r="C4" s="20"/>
    </row>
    <row r="5" spans="1:3" ht="12.75">
      <c r="A5" s="2"/>
      <c r="B5" s="2"/>
      <c r="C5" s="16" t="s">
        <v>306</v>
      </c>
    </row>
    <row r="6" spans="1:3" ht="19.5" customHeight="1">
      <c r="A6" s="17" t="s">
        <v>7</v>
      </c>
      <c r="B6" s="18"/>
      <c r="C6" s="18"/>
    </row>
    <row r="7" spans="1:3" ht="19.5" customHeight="1">
      <c r="A7" s="3" t="s">
        <v>292</v>
      </c>
      <c r="B7" s="3" t="s">
        <v>307</v>
      </c>
      <c r="C7" s="3" t="s">
        <v>9</v>
      </c>
    </row>
    <row r="8" spans="1:3" ht="15">
      <c r="A8" s="4" t="s">
        <v>1</v>
      </c>
      <c r="B8" s="5" t="s">
        <v>10</v>
      </c>
      <c r="C8" s="14">
        <v>35783200</v>
      </c>
    </row>
    <row r="9" spans="1:3" ht="15">
      <c r="A9" s="4" t="s">
        <v>2</v>
      </c>
      <c r="B9" s="5" t="s">
        <v>11</v>
      </c>
      <c r="C9" s="14">
        <v>2000000</v>
      </c>
    </row>
    <row r="10" spans="1:3" ht="15">
      <c r="A10" s="4" t="s">
        <v>3</v>
      </c>
      <c r="B10" s="5" t="s">
        <v>12</v>
      </c>
      <c r="C10" s="14">
        <v>0</v>
      </c>
    </row>
    <row r="11" spans="1:3" ht="12.75" customHeight="1">
      <c r="A11" s="4" t="s">
        <v>4</v>
      </c>
      <c r="B11" s="5" t="s">
        <v>13</v>
      </c>
      <c r="C11" s="14">
        <v>0</v>
      </c>
    </row>
    <row r="12" spans="1:3" ht="15">
      <c r="A12" s="4" t="s">
        <v>14</v>
      </c>
      <c r="B12" s="5" t="s">
        <v>15</v>
      </c>
      <c r="C12" s="14">
        <v>446800</v>
      </c>
    </row>
    <row r="13" spans="1:3" ht="15">
      <c r="A13" s="4" t="s">
        <v>16</v>
      </c>
      <c r="B13" s="5" t="s">
        <v>17</v>
      </c>
      <c r="C13" s="14">
        <v>0</v>
      </c>
    </row>
    <row r="14" spans="1:3" ht="15">
      <c r="A14" s="4" t="s">
        <v>18</v>
      </c>
      <c r="B14" s="5" t="s">
        <v>19</v>
      </c>
      <c r="C14" s="14">
        <v>1584450</v>
      </c>
    </row>
    <row r="15" spans="1:3" ht="15">
      <c r="A15" s="4" t="s">
        <v>5</v>
      </c>
      <c r="B15" s="5" t="s">
        <v>20</v>
      </c>
      <c r="C15" s="14">
        <v>0</v>
      </c>
    </row>
    <row r="16" spans="1:3" ht="15">
      <c r="A16" s="4" t="s">
        <v>6</v>
      </c>
      <c r="B16" s="5" t="s">
        <v>21</v>
      </c>
      <c r="C16" s="14">
        <v>585000</v>
      </c>
    </row>
    <row r="17" spans="1:3" ht="15">
      <c r="A17" s="4" t="s">
        <v>22</v>
      </c>
      <c r="B17" s="5" t="s">
        <v>23</v>
      </c>
      <c r="C17" s="14">
        <v>132000</v>
      </c>
    </row>
    <row r="18" spans="1:3" ht="15">
      <c r="A18" s="4" t="s">
        <v>24</v>
      </c>
      <c r="B18" s="5" t="s">
        <v>25</v>
      </c>
      <c r="C18" s="14">
        <v>0</v>
      </c>
    </row>
    <row r="19" spans="1:3" ht="15">
      <c r="A19" s="4" t="s">
        <v>26</v>
      </c>
      <c r="B19" s="5" t="s">
        <v>27</v>
      </c>
      <c r="C19" s="14">
        <v>0</v>
      </c>
    </row>
    <row r="20" spans="1:3" ht="12.75" customHeight="1">
      <c r="A20" s="4" t="s">
        <v>28</v>
      </c>
      <c r="B20" s="5" t="s">
        <v>29</v>
      </c>
      <c r="C20" s="14">
        <v>1075000</v>
      </c>
    </row>
    <row r="21" spans="1:3" ht="12.75" customHeight="1">
      <c r="A21" s="7" t="s">
        <v>30</v>
      </c>
      <c r="B21" s="8" t="s">
        <v>31</v>
      </c>
      <c r="C21" s="15">
        <f>SUM(C8:C20)</f>
        <v>41606450</v>
      </c>
    </row>
    <row r="22" spans="1:3" ht="15">
      <c r="A22" s="4" t="s">
        <v>32</v>
      </c>
      <c r="B22" s="5" t="s">
        <v>33</v>
      </c>
      <c r="C22" s="14">
        <v>0</v>
      </c>
    </row>
    <row r="23" spans="1:3" ht="25.5">
      <c r="A23" s="4" t="s">
        <v>34</v>
      </c>
      <c r="B23" s="5" t="s">
        <v>35</v>
      </c>
      <c r="C23" s="14">
        <v>350000</v>
      </c>
    </row>
    <row r="24" spans="1:3" ht="15">
      <c r="A24" s="4" t="s">
        <v>0</v>
      </c>
      <c r="B24" s="5" t="s">
        <v>36</v>
      </c>
      <c r="C24" s="14">
        <v>530570</v>
      </c>
    </row>
    <row r="25" spans="1:3" ht="14.25">
      <c r="A25" s="7" t="s">
        <v>37</v>
      </c>
      <c r="B25" s="8" t="s">
        <v>38</v>
      </c>
      <c r="C25" s="15">
        <f>SUM(C22:C24)</f>
        <v>880570</v>
      </c>
    </row>
    <row r="26" spans="1:3" ht="14.25">
      <c r="A26" s="7" t="s">
        <v>39</v>
      </c>
      <c r="B26" s="8" t="s">
        <v>40</v>
      </c>
      <c r="C26" s="15">
        <f>C21+C25</f>
        <v>42487020</v>
      </c>
    </row>
    <row r="27" spans="1:3" ht="12.75" customHeight="1">
      <c r="A27" s="7" t="s">
        <v>41</v>
      </c>
      <c r="B27" s="8" t="s">
        <v>293</v>
      </c>
      <c r="C27" s="15">
        <v>7774917</v>
      </c>
    </row>
    <row r="28" spans="1:3" ht="15">
      <c r="A28" s="4" t="s">
        <v>42</v>
      </c>
      <c r="B28" s="5" t="s">
        <v>43</v>
      </c>
      <c r="C28" s="14">
        <v>0</v>
      </c>
    </row>
    <row r="29" spans="1:3" ht="15">
      <c r="A29" s="4" t="s">
        <v>44</v>
      </c>
      <c r="B29" s="5" t="s">
        <v>45</v>
      </c>
      <c r="C29" s="14">
        <v>81470</v>
      </c>
    </row>
    <row r="30" spans="1:3" ht="15">
      <c r="A30" s="4" t="s">
        <v>46</v>
      </c>
      <c r="B30" s="5" t="s">
        <v>47</v>
      </c>
      <c r="C30" s="14">
        <v>0</v>
      </c>
    </row>
    <row r="31" spans="1:3" ht="14.25">
      <c r="A31" s="7" t="s">
        <v>48</v>
      </c>
      <c r="B31" s="8" t="s">
        <v>49</v>
      </c>
      <c r="C31" s="15">
        <f>SUM(C28:C30)</f>
        <v>81470</v>
      </c>
    </row>
    <row r="32" spans="1:3" ht="15">
      <c r="A32" s="4" t="s">
        <v>50</v>
      </c>
      <c r="B32" s="5" t="s">
        <v>51</v>
      </c>
      <c r="C32" s="14">
        <v>1583782</v>
      </c>
    </row>
    <row r="33" spans="1:3" ht="15">
      <c r="A33" s="4" t="s">
        <v>52</v>
      </c>
      <c r="B33" s="5" t="s">
        <v>53</v>
      </c>
      <c r="C33" s="14">
        <v>50000</v>
      </c>
    </row>
    <row r="34" spans="1:3" ht="14.25">
      <c r="A34" s="7" t="s">
        <v>54</v>
      </c>
      <c r="B34" s="8" t="s">
        <v>55</v>
      </c>
      <c r="C34" s="15">
        <f>SUM(C32:C33)</f>
        <v>1633782</v>
      </c>
    </row>
    <row r="35" spans="1:3" ht="15">
      <c r="A35" s="4" t="s">
        <v>56</v>
      </c>
      <c r="B35" s="5" t="s">
        <v>57</v>
      </c>
      <c r="C35" s="14">
        <v>0</v>
      </c>
    </row>
    <row r="36" spans="1:3" ht="15">
      <c r="A36" s="4" t="s">
        <v>58</v>
      </c>
      <c r="B36" s="5" t="s">
        <v>59</v>
      </c>
      <c r="C36" s="14">
        <v>0</v>
      </c>
    </row>
    <row r="37" spans="1:3" ht="15">
      <c r="A37" s="4" t="s">
        <v>60</v>
      </c>
      <c r="B37" s="5" t="s">
        <v>61</v>
      </c>
      <c r="C37" s="14">
        <v>0</v>
      </c>
    </row>
    <row r="38" spans="1:3" ht="15">
      <c r="A38" s="4" t="s">
        <v>62</v>
      </c>
      <c r="B38" s="5" t="s">
        <v>63</v>
      </c>
      <c r="C38" s="14"/>
    </row>
    <row r="39" spans="1:3" ht="15">
      <c r="A39" s="4" t="s">
        <v>64</v>
      </c>
      <c r="B39" s="5" t="s">
        <v>65</v>
      </c>
      <c r="C39" s="14">
        <v>9445</v>
      </c>
    </row>
    <row r="40" spans="1:3" ht="15">
      <c r="A40" s="4" t="s">
        <v>66</v>
      </c>
      <c r="B40" s="5" t="s">
        <v>67</v>
      </c>
      <c r="C40" s="14">
        <v>384390</v>
      </c>
    </row>
    <row r="41" spans="1:3" ht="15">
      <c r="A41" s="4" t="s">
        <v>68</v>
      </c>
      <c r="B41" s="5" t="s">
        <v>69</v>
      </c>
      <c r="C41" s="14">
        <v>1043600</v>
      </c>
    </row>
    <row r="42" spans="1:3" ht="14.25">
      <c r="A42" s="7" t="s">
        <v>70</v>
      </c>
      <c r="B42" s="8" t="s">
        <v>71</v>
      </c>
      <c r="C42" s="15">
        <f>SUM(C35:C41)</f>
        <v>1437435</v>
      </c>
    </row>
    <row r="43" spans="1:3" ht="15">
      <c r="A43" s="4" t="s">
        <v>72</v>
      </c>
      <c r="B43" s="5" t="s">
        <v>73</v>
      </c>
      <c r="C43" s="14">
        <v>250000</v>
      </c>
    </row>
    <row r="44" spans="1:3" ht="15">
      <c r="A44" s="4" t="s">
        <v>74</v>
      </c>
      <c r="B44" s="5" t="s">
        <v>75</v>
      </c>
      <c r="C44" s="14">
        <v>0</v>
      </c>
    </row>
    <row r="45" spans="1:3" ht="14.25">
      <c r="A45" s="7" t="s">
        <v>76</v>
      </c>
      <c r="B45" s="8" t="s">
        <v>77</v>
      </c>
      <c r="C45" s="15">
        <f>SUM(C43:C44)</f>
        <v>250000</v>
      </c>
    </row>
    <row r="46" spans="1:3" ht="12.75" customHeight="1">
      <c r="A46" s="4" t="s">
        <v>78</v>
      </c>
      <c r="B46" s="5" t="s">
        <v>79</v>
      </c>
      <c r="C46" s="14">
        <v>656414</v>
      </c>
    </row>
    <row r="47" spans="1:3" ht="12.75" customHeight="1">
      <c r="A47" s="4" t="s">
        <v>80</v>
      </c>
      <c r="B47" s="5" t="s">
        <v>81</v>
      </c>
      <c r="C47" s="14">
        <v>0</v>
      </c>
    </row>
    <row r="48" spans="1:3" ht="12.75" customHeight="1">
      <c r="A48" s="4" t="s">
        <v>82</v>
      </c>
      <c r="B48" s="5" t="s">
        <v>83</v>
      </c>
      <c r="C48" s="14">
        <v>0</v>
      </c>
    </row>
    <row r="49" spans="1:3" ht="15">
      <c r="A49" s="4" t="s">
        <v>84</v>
      </c>
      <c r="B49" s="5" t="s">
        <v>85</v>
      </c>
      <c r="C49" s="14">
        <v>0</v>
      </c>
    </row>
    <row r="50" spans="1:3" ht="15">
      <c r="A50" s="4" t="s">
        <v>86</v>
      </c>
      <c r="B50" s="5" t="s">
        <v>87</v>
      </c>
      <c r="C50" s="14">
        <v>10000</v>
      </c>
    </row>
    <row r="51" spans="1:3" ht="12.75" customHeight="1">
      <c r="A51" s="7" t="s">
        <v>88</v>
      </c>
      <c r="B51" s="8" t="s">
        <v>89</v>
      </c>
      <c r="C51" s="15">
        <f>SUM(C46:C50)</f>
        <v>666414</v>
      </c>
    </row>
    <row r="52" spans="1:3" ht="14.25">
      <c r="A52" s="7" t="s">
        <v>90</v>
      </c>
      <c r="B52" s="8" t="s">
        <v>91</v>
      </c>
      <c r="C52" s="15">
        <f>C31+C34+C42+C45+C51</f>
        <v>4069101</v>
      </c>
    </row>
    <row r="53" spans="1:3" ht="15">
      <c r="A53" s="4" t="s">
        <v>92</v>
      </c>
      <c r="B53" s="5" t="s">
        <v>93</v>
      </c>
      <c r="C53" s="14">
        <v>0</v>
      </c>
    </row>
    <row r="54" spans="1:3" ht="15">
      <c r="A54" s="4" t="s">
        <v>94</v>
      </c>
      <c r="B54" s="5" t="s">
        <v>95</v>
      </c>
      <c r="C54" s="14">
        <v>0</v>
      </c>
    </row>
    <row r="55" spans="1:3" ht="15">
      <c r="A55" s="4" t="s">
        <v>96</v>
      </c>
      <c r="B55" s="5" t="s">
        <v>97</v>
      </c>
      <c r="C55" s="14">
        <v>0</v>
      </c>
    </row>
    <row r="56" spans="1:3" ht="12.75" customHeight="1">
      <c r="A56" s="4" t="s">
        <v>98</v>
      </c>
      <c r="B56" s="5" t="s">
        <v>99</v>
      </c>
      <c r="C56" s="14">
        <v>0</v>
      </c>
    </row>
    <row r="57" spans="1:3" ht="12.75" customHeight="1">
      <c r="A57" s="4" t="s">
        <v>100</v>
      </c>
      <c r="B57" s="5" t="s">
        <v>101</v>
      </c>
      <c r="C57" s="14">
        <v>0</v>
      </c>
    </row>
    <row r="58" spans="1:3" ht="15">
      <c r="A58" s="4" t="s">
        <v>102</v>
      </c>
      <c r="B58" s="5" t="s">
        <v>103</v>
      </c>
      <c r="C58" s="14">
        <v>0</v>
      </c>
    </row>
    <row r="59" spans="1:3" ht="15">
      <c r="A59" s="4" t="s">
        <v>104</v>
      </c>
      <c r="B59" s="5" t="s">
        <v>105</v>
      </c>
      <c r="C59" s="14">
        <v>0</v>
      </c>
    </row>
    <row r="60" spans="1:3" ht="15">
      <c r="A60" s="4" t="s">
        <v>106</v>
      </c>
      <c r="B60" s="5" t="s">
        <v>107</v>
      </c>
      <c r="C60" s="14">
        <v>0</v>
      </c>
    </row>
    <row r="61" spans="1:3" ht="14.25">
      <c r="A61" s="7" t="s">
        <v>108</v>
      </c>
      <c r="B61" s="8" t="s">
        <v>109</v>
      </c>
      <c r="C61" s="15">
        <f>SUM(C53:C60)</f>
        <v>0</v>
      </c>
    </row>
    <row r="62" spans="1:3" ht="15">
      <c r="A62" s="4" t="s">
        <v>110</v>
      </c>
      <c r="B62" s="5" t="s">
        <v>111</v>
      </c>
      <c r="C62" s="14">
        <v>0</v>
      </c>
    </row>
    <row r="63" spans="1:3" ht="25.5">
      <c r="A63" s="4" t="s">
        <v>112</v>
      </c>
      <c r="B63" s="5" t="s">
        <v>113</v>
      </c>
      <c r="C63" s="14">
        <v>0</v>
      </c>
    </row>
    <row r="64" spans="1:3" ht="25.5">
      <c r="A64" s="4" t="s">
        <v>114</v>
      </c>
      <c r="B64" s="5" t="s">
        <v>115</v>
      </c>
      <c r="C64" s="14">
        <v>0</v>
      </c>
    </row>
    <row r="65" spans="1:3" ht="15">
      <c r="A65" s="4" t="s">
        <v>116</v>
      </c>
      <c r="B65" s="5" t="s">
        <v>117</v>
      </c>
      <c r="C65" s="14">
        <v>0</v>
      </c>
    </row>
    <row r="66" spans="1:3" ht="14.25">
      <c r="A66" s="7" t="s">
        <v>118</v>
      </c>
      <c r="B66" s="8" t="s">
        <v>119</v>
      </c>
      <c r="C66" s="15">
        <f>SUM(C63:C65)</f>
        <v>0</v>
      </c>
    </row>
    <row r="67" spans="1:3" ht="25.5">
      <c r="A67" s="4" t="s">
        <v>120</v>
      </c>
      <c r="B67" s="5" t="s">
        <v>121</v>
      </c>
      <c r="C67" s="14">
        <v>0</v>
      </c>
    </row>
    <row r="68" spans="1:3" ht="25.5">
      <c r="A68" s="4" t="s">
        <v>122</v>
      </c>
      <c r="B68" s="5" t="s">
        <v>123</v>
      </c>
      <c r="C68" s="14">
        <v>0</v>
      </c>
    </row>
    <row r="69" spans="1:3" ht="25.5">
      <c r="A69" s="4" t="s">
        <v>124</v>
      </c>
      <c r="B69" s="5" t="s">
        <v>125</v>
      </c>
      <c r="C69" s="14">
        <v>0</v>
      </c>
    </row>
    <row r="70" spans="1:3" ht="12.75" customHeight="1">
      <c r="A70" s="4" t="s">
        <v>126</v>
      </c>
      <c r="B70" s="5" t="s">
        <v>127</v>
      </c>
      <c r="C70" s="14">
        <v>0</v>
      </c>
    </row>
    <row r="71" spans="1:3" ht="25.5">
      <c r="A71" s="4" t="s">
        <v>128</v>
      </c>
      <c r="B71" s="5" t="s">
        <v>129</v>
      </c>
      <c r="C71" s="14">
        <v>0</v>
      </c>
    </row>
    <row r="72" spans="1:3" ht="25.5">
      <c r="A72" s="4" t="s">
        <v>130</v>
      </c>
      <c r="B72" s="5" t="s">
        <v>131</v>
      </c>
      <c r="C72" s="14">
        <v>0</v>
      </c>
    </row>
    <row r="73" spans="1:3" ht="15">
      <c r="A73" s="4" t="s">
        <v>132</v>
      </c>
      <c r="B73" s="5" t="s">
        <v>133</v>
      </c>
      <c r="C73" s="14">
        <v>0</v>
      </c>
    </row>
    <row r="74" spans="1:3" ht="15">
      <c r="A74" s="4" t="s">
        <v>134</v>
      </c>
      <c r="B74" s="5" t="s">
        <v>135</v>
      </c>
      <c r="C74" s="14">
        <v>0</v>
      </c>
    </row>
    <row r="75" spans="1:3" ht="15">
      <c r="A75" s="4" t="s">
        <v>136</v>
      </c>
      <c r="B75" s="5" t="s">
        <v>137</v>
      </c>
      <c r="C75" s="14">
        <v>0</v>
      </c>
    </row>
    <row r="76" spans="1:3" ht="12.75" customHeight="1">
      <c r="A76" s="4" t="s">
        <v>138</v>
      </c>
      <c r="B76" s="5" t="s">
        <v>139</v>
      </c>
      <c r="C76" s="14">
        <v>0</v>
      </c>
    </row>
    <row r="77" spans="1:3" ht="15">
      <c r="A77" s="4" t="s">
        <v>140</v>
      </c>
      <c r="B77" s="5" t="s">
        <v>141</v>
      </c>
      <c r="C77" s="14">
        <v>0</v>
      </c>
    </row>
    <row r="78" spans="1:3" ht="14.25">
      <c r="A78" s="7" t="s">
        <v>142</v>
      </c>
      <c r="B78" s="8" t="s">
        <v>143</v>
      </c>
      <c r="C78" s="15">
        <f>C62+C66+C67+C68+C69+C70+C71+C72+C73+C74+C75+C76+C77</f>
        <v>0</v>
      </c>
    </row>
    <row r="79" spans="1:3" ht="15">
      <c r="A79" s="4" t="s">
        <v>144</v>
      </c>
      <c r="B79" s="5" t="s">
        <v>145</v>
      </c>
      <c r="C79" s="14">
        <v>0</v>
      </c>
    </row>
    <row r="80" spans="1:3" ht="15">
      <c r="A80" s="4" t="s">
        <v>146</v>
      </c>
      <c r="B80" s="5" t="s">
        <v>147</v>
      </c>
      <c r="C80" s="14">
        <v>0</v>
      </c>
    </row>
    <row r="81" spans="1:3" ht="15">
      <c r="A81" s="4" t="s">
        <v>148</v>
      </c>
      <c r="B81" s="5" t="s">
        <v>149</v>
      </c>
      <c r="C81" s="14">
        <v>20000</v>
      </c>
    </row>
    <row r="82" spans="1:3" ht="15">
      <c r="A82" s="4" t="s">
        <v>150</v>
      </c>
      <c r="B82" s="5" t="s">
        <v>151</v>
      </c>
      <c r="C82" s="14">
        <v>0</v>
      </c>
    </row>
    <row r="83" spans="1:3" ht="15">
      <c r="A83" s="4" t="s">
        <v>152</v>
      </c>
      <c r="B83" s="5" t="s">
        <v>153</v>
      </c>
      <c r="C83" s="14">
        <v>0</v>
      </c>
    </row>
    <row r="84" spans="1:3" ht="12.75" customHeight="1">
      <c r="A84" s="4" t="s">
        <v>154</v>
      </c>
      <c r="B84" s="5" t="s">
        <v>155</v>
      </c>
      <c r="C84" s="14">
        <v>0</v>
      </c>
    </row>
    <row r="85" spans="1:3" ht="12.75" customHeight="1">
      <c r="A85" s="4" t="s">
        <v>156</v>
      </c>
      <c r="B85" s="5" t="s">
        <v>157</v>
      </c>
      <c r="C85" s="14">
        <v>5400</v>
      </c>
    </row>
    <row r="86" spans="1:3" ht="14.25">
      <c r="A86" s="7" t="s">
        <v>158</v>
      </c>
      <c r="B86" s="8" t="s">
        <v>159</v>
      </c>
      <c r="C86" s="15">
        <f>SUM(C79:C85)</f>
        <v>25400</v>
      </c>
    </row>
    <row r="87" spans="1:3" ht="15">
      <c r="A87" s="4" t="s">
        <v>160</v>
      </c>
      <c r="B87" s="5" t="s">
        <v>161</v>
      </c>
      <c r="C87" s="14">
        <v>0</v>
      </c>
    </row>
    <row r="88" spans="1:3" ht="15">
      <c r="A88" s="4" t="s">
        <v>162</v>
      </c>
      <c r="B88" s="5" t="s">
        <v>163</v>
      </c>
      <c r="C88" s="14"/>
    </row>
    <row r="89" spans="1:3" ht="15">
      <c r="A89" s="4" t="s">
        <v>164</v>
      </c>
      <c r="B89" s="5" t="s">
        <v>165</v>
      </c>
      <c r="C89" s="14">
        <v>0</v>
      </c>
    </row>
    <row r="90" spans="1:3" ht="12.75" customHeight="1">
      <c r="A90" s="4" t="s">
        <v>166</v>
      </c>
      <c r="B90" s="5" t="s">
        <v>167</v>
      </c>
      <c r="C90" s="14">
        <v>0</v>
      </c>
    </row>
    <row r="91" spans="1:3" ht="14.25">
      <c r="A91" s="7" t="s">
        <v>168</v>
      </c>
      <c r="B91" s="8" t="s">
        <v>169</v>
      </c>
      <c r="C91" s="15">
        <f>SUM(C87:C90)</f>
        <v>0</v>
      </c>
    </row>
    <row r="92" spans="1:3" ht="25.5">
      <c r="A92" s="4" t="s">
        <v>170</v>
      </c>
      <c r="B92" s="5" t="s">
        <v>171</v>
      </c>
      <c r="C92" s="14">
        <v>0</v>
      </c>
    </row>
    <row r="93" spans="1:3" ht="25.5">
      <c r="A93" s="4" t="s">
        <v>172</v>
      </c>
      <c r="B93" s="5" t="s">
        <v>173</v>
      </c>
      <c r="C93" s="14">
        <v>0</v>
      </c>
    </row>
    <row r="94" spans="1:3" ht="25.5">
      <c r="A94" s="4" t="s">
        <v>174</v>
      </c>
      <c r="B94" s="5" t="s">
        <v>175</v>
      </c>
      <c r="C94" s="14">
        <v>0</v>
      </c>
    </row>
    <row r="95" spans="1:3" ht="12.75" customHeight="1">
      <c r="A95" s="4" t="s">
        <v>176</v>
      </c>
      <c r="B95" s="5" t="s">
        <v>177</v>
      </c>
      <c r="C95" s="14">
        <v>0</v>
      </c>
    </row>
    <row r="96" spans="1:3" ht="25.5">
      <c r="A96" s="4" t="s">
        <v>178</v>
      </c>
      <c r="B96" s="5" t="s">
        <v>179</v>
      </c>
      <c r="C96" s="14">
        <v>0</v>
      </c>
    </row>
    <row r="97" spans="1:3" ht="25.5">
      <c r="A97" s="4" t="s">
        <v>180</v>
      </c>
      <c r="B97" s="5" t="s">
        <v>181</v>
      </c>
      <c r="C97" s="14">
        <v>0</v>
      </c>
    </row>
    <row r="98" spans="1:3" ht="15">
      <c r="A98" s="4" t="s">
        <v>182</v>
      </c>
      <c r="B98" s="5" t="s">
        <v>183</v>
      </c>
      <c r="C98" s="14">
        <v>0</v>
      </c>
    </row>
    <row r="99" spans="1:3" ht="15">
      <c r="A99" s="4" t="s">
        <v>184</v>
      </c>
      <c r="B99" s="5" t="s">
        <v>185</v>
      </c>
      <c r="C99" s="14">
        <v>0</v>
      </c>
    </row>
    <row r="100" spans="1:3" ht="12.75" customHeight="1">
      <c r="A100" s="4" t="s">
        <v>186</v>
      </c>
      <c r="B100" s="5" t="s">
        <v>187</v>
      </c>
      <c r="C100" s="14">
        <v>0</v>
      </c>
    </row>
    <row r="101" spans="1:3" ht="14.25">
      <c r="A101" s="7" t="s">
        <v>188</v>
      </c>
      <c r="B101" s="8" t="s">
        <v>189</v>
      </c>
      <c r="C101" s="15">
        <v>0</v>
      </c>
    </row>
    <row r="102" spans="1:3" ht="12.75" customHeight="1">
      <c r="A102" s="7" t="s">
        <v>190</v>
      </c>
      <c r="B102" s="8" t="s">
        <v>191</v>
      </c>
      <c r="C102" s="15">
        <f>C26+C27+C52+C61+C78+C86+C91+C101</f>
        <v>54356438</v>
      </c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5.75">
      <c r="A106" s="12" t="s">
        <v>294</v>
      </c>
      <c r="B106" s="12" t="s">
        <v>295</v>
      </c>
      <c r="C106" s="13">
        <f>C102</f>
        <v>54356438</v>
      </c>
    </row>
    <row r="107" spans="1:3" ht="15.75">
      <c r="A107" s="12" t="s">
        <v>296</v>
      </c>
      <c r="B107" s="12" t="s">
        <v>297</v>
      </c>
      <c r="C107" s="13">
        <v>0</v>
      </c>
    </row>
    <row r="108" spans="1:3" ht="15.75">
      <c r="A108" s="10"/>
      <c r="B108" s="10" t="s">
        <v>304</v>
      </c>
      <c r="C108" s="11">
        <f>SUM(C106:C107)</f>
        <v>54356438</v>
      </c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</sheetData>
  <sheetProtection/>
  <mergeCells count="5">
    <mergeCell ref="A6:C6"/>
    <mergeCell ref="A1:C1"/>
    <mergeCell ref="A2:C2"/>
    <mergeCell ref="A3:C3"/>
    <mergeCell ref="A4:C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&amp;C&amp;"Times New Roman,Félkövér"&amp;12 1.B.melléklet
a 2/2020. (III.4.) önkormányzati rendelethez&amp;Rt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"/>
  <sheetViews>
    <sheetView view="pageLayout" workbookViewId="0" topLeftCell="A97">
      <selection activeCell="B4" sqref="B4"/>
    </sheetView>
  </sheetViews>
  <sheetFormatPr defaultColWidth="9.00390625" defaultRowHeight="12.75"/>
  <cols>
    <col min="1" max="1" width="8.125" style="0" customWidth="1"/>
    <col min="2" max="2" width="53.25390625" style="0" customWidth="1"/>
    <col min="3" max="3" width="26.00390625" style="0" customWidth="1"/>
  </cols>
  <sheetData>
    <row r="1" spans="1:3" ht="19.5" customHeight="1">
      <c r="A1" s="17" t="s">
        <v>192</v>
      </c>
      <c r="B1" s="18"/>
      <c r="C1" s="18"/>
    </row>
    <row r="2" spans="1:3" ht="19.5" customHeight="1">
      <c r="A2" s="3"/>
      <c r="B2" s="3" t="s">
        <v>8</v>
      </c>
      <c r="C2" s="3" t="s">
        <v>9</v>
      </c>
    </row>
    <row r="3" spans="1:3" ht="12.75" customHeight="1">
      <c r="A3" s="4" t="s">
        <v>1</v>
      </c>
      <c r="B3" s="5" t="s">
        <v>193</v>
      </c>
      <c r="C3" s="6">
        <v>0</v>
      </c>
    </row>
    <row r="4" spans="1:3" ht="25.5">
      <c r="A4" s="4" t="s">
        <v>2</v>
      </c>
      <c r="B4" s="5" t="s">
        <v>194</v>
      </c>
      <c r="C4" s="6">
        <v>0</v>
      </c>
    </row>
    <row r="5" spans="1:3" ht="25.5" customHeight="1">
      <c r="A5" s="4" t="s">
        <v>3</v>
      </c>
      <c r="B5" s="5" t="s">
        <v>195</v>
      </c>
      <c r="C5" s="6">
        <v>0</v>
      </c>
    </row>
    <row r="6" spans="1:3" ht="12.75" customHeight="1">
      <c r="A6" s="4" t="s">
        <v>4</v>
      </c>
      <c r="B6" s="5" t="s">
        <v>196</v>
      </c>
      <c r="C6" s="6">
        <v>0</v>
      </c>
    </row>
    <row r="7" spans="1:3" ht="25.5">
      <c r="A7" s="4" t="s">
        <v>14</v>
      </c>
      <c r="B7" s="5" t="s">
        <v>197</v>
      </c>
      <c r="C7" s="6">
        <v>0</v>
      </c>
    </row>
    <row r="8" spans="1:3" ht="12.75">
      <c r="A8" s="4" t="s">
        <v>16</v>
      </c>
      <c r="B8" s="5" t="s">
        <v>198</v>
      </c>
      <c r="C8" s="6">
        <v>0</v>
      </c>
    </row>
    <row r="9" spans="1:3" ht="12.75" customHeight="1">
      <c r="A9" s="7" t="s">
        <v>18</v>
      </c>
      <c r="B9" s="8" t="s">
        <v>199</v>
      </c>
      <c r="C9" s="9">
        <f>SUM(C3:C8)</f>
        <v>0</v>
      </c>
    </row>
    <row r="10" spans="1:3" ht="12.75">
      <c r="A10" s="4" t="s">
        <v>5</v>
      </c>
      <c r="B10" s="5" t="s">
        <v>200</v>
      </c>
      <c r="C10" s="6">
        <v>0</v>
      </c>
    </row>
    <row r="11" spans="1:3" ht="25.5" customHeight="1">
      <c r="A11" s="4" t="s">
        <v>6</v>
      </c>
      <c r="B11" s="5" t="s">
        <v>201</v>
      </c>
      <c r="C11" s="6">
        <v>0</v>
      </c>
    </row>
    <row r="12" spans="1:3" ht="25.5" customHeight="1">
      <c r="A12" s="4" t="s">
        <v>22</v>
      </c>
      <c r="B12" s="5" t="s">
        <v>202</v>
      </c>
      <c r="C12" s="6">
        <v>0</v>
      </c>
    </row>
    <row r="13" spans="1:3" ht="25.5" customHeight="1">
      <c r="A13" s="4" t="s">
        <v>24</v>
      </c>
      <c r="B13" s="5" t="s">
        <v>203</v>
      </c>
      <c r="C13" s="6">
        <v>0</v>
      </c>
    </row>
    <row r="14" spans="1:3" ht="25.5">
      <c r="A14" s="4" t="s">
        <v>26</v>
      </c>
      <c r="B14" s="5" t="s">
        <v>204</v>
      </c>
      <c r="C14" s="6">
        <v>1130323</v>
      </c>
    </row>
    <row r="15" spans="1:3" ht="25.5">
      <c r="A15" s="7" t="s">
        <v>28</v>
      </c>
      <c r="B15" s="8" t="s">
        <v>205</v>
      </c>
      <c r="C15" s="9">
        <f>C9+C10+C11+C12+C13+C14</f>
        <v>1130323</v>
      </c>
    </row>
    <row r="16" spans="1:3" ht="12.75" customHeight="1">
      <c r="A16" s="4" t="s">
        <v>30</v>
      </c>
      <c r="B16" s="5" t="s">
        <v>206</v>
      </c>
      <c r="C16" s="6">
        <v>0</v>
      </c>
    </row>
    <row r="17" spans="1:3" ht="25.5" customHeight="1">
      <c r="A17" s="4" t="s">
        <v>32</v>
      </c>
      <c r="B17" s="5" t="s">
        <v>207</v>
      </c>
      <c r="C17" s="6">
        <v>0</v>
      </c>
    </row>
    <row r="18" spans="1:3" ht="25.5" customHeight="1">
      <c r="A18" s="4" t="s">
        <v>34</v>
      </c>
      <c r="B18" s="5" t="s">
        <v>208</v>
      </c>
      <c r="C18" s="6">
        <v>0</v>
      </c>
    </row>
    <row r="19" spans="1:3" ht="25.5" customHeight="1">
      <c r="A19" s="4" t="s">
        <v>0</v>
      </c>
      <c r="B19" s="5" t="s">
        <v>209</v>
      </c>
      <c r="C19" s="6">
        <v>0</v>
      </c>
    </row>
    <row r="20" spans="1:3" ht="25.5">
      <c r="A20" s="4" t="s">
        <v>37</v>
      </c>
      <c r="B20" s="5" t="s">
        <v>210</v>
      </c>
      <c r="C20" s="6">
        <v>0</v>
      </c>
    </row>
    <row r="21" spans="1:3" ht="25.5">
      <c r="A21" s="7" t="s">
        <v>39</v>
      </c>
      <c r="B21" s="8" t="s">
        <v>211</v>
      </c>
      <c r="C21" s="9">
        <f>SUM(C16:C20)</f>
        <v>0</v>
      </c>
    </row>
    <row r="22" spans="1:3" ht="12.75">
      <c r="A22" s="4" t="s">
        <v>41</v>
      </c>
      <c r="B22" s="5" t="s">
        <v>212</v>
      </c>
      <c r="C22" s="6">
        <v>0</v>
      </c>
    </row>
    <row r="23" spans="1:3" ht="12.75">
      <c r="A23" s="4" t="s">
        <v>42</v>
      </c>
      <c r="B23" s="5" t="s">
        <v>213</v>
      </c>
      <c r="C23" s="6">
        <v>0</v>
      </c>
    </row>
    <row r="24" spans="1:3" ht="12.75">
      <c r="A24" s="7" t="s">
        <v>44</v>
      </c>
      <c r="B24" s="8" t="s">
        <v>214</v>
      </c>
      <c r="C24" s="9">
        <v>0</v>
      </c>
    </row>
    <row r="25" spans="1:3" ht="12.75">
      <c r="A25" s="4" t="s">
        <v>46</v>
      </c>
      <c r="B25" s="5" t="s">
        <v>215</v>
      </c>
      <c r="C25" s="6">
        <v>0</v>
      </c>
    </row>
    <row r="26" spans="1:3" ht="12.75">
      <c r="A26" s="4" t="s">
        <v>48</v>
      </c>
      <c r="B26" s="5" t="s">
        <v>216</v>
      </c>
      <c r="C26" s="6">
        <v>0</v>
      </c>
    </row>
    <row r="27" spans="1:3" ht="12.75">
      <c r="A27" s="4" t="s">
        <v>50</v>
      </c>
      <c r="B27" s="5" t="s">
        <v>217</v>
      </c>
      <c r="C27" s="6">
        <v>0</v>
      </c>
    </row>
    <row r="28" spans="1:3" ht="12.75">
      <c r="A28" s="4" t="s">
        <v>52</v>
      </c>
      <c r="B28" s="5" t="s">
        <v>218</v>
      </c>
      <c r="C28" s="6">
        <v>0</v>
      </c>
    </row>
    <row r="29" spans="1:3" ht="12.75">
      <c r="A29" s="4" t="s">
        <v>54</v>
      </c>
      <c r="B29" s="5" t="s">
        <v>219</v>
      </c>
      <c r="C29" s="6">
        <v>0</v>
      </c>
    </row>
    <row r="30" spans="1:3" ht="12.75" customHeight="1">
      <c r="A30" s="4" t="s">
        <v>56</v>
      </c>
      <c r="B30" s="5" t="s">
        <v>220</v>
      </c>
      <c r="C30" s="6">
        <v>0</v>
      </c>
    </row>
    <row r="31" spans="1:3" ht="12.75">
      <c r="A31" s="4" t="s">
        <v>58</v>
      </c>
      <c r="B31" s="5" t="s">
        <v>221</v>
      </c>
      <c r="C31" s="6">
        <v>0</v>
      </c>
    </row>
    <row r="32" spans="1:3" ht="12.75">
      <c r="A32" s="4" t="s">
        <v>60</v>
      </c>
      <c r="B32" s="5" t="s">
        <v>222</v>
      </c>
      <c r="C32" s="6">
        <v>0</v>
      </c>
    </row>
    <row r="33" spans="1:3" ht="12.75" customHeight="1">
      <c r="A33" s="7" t="s">
        <v>62</v>
      </c>
      <c r="B33" s="8" t="s">
        <v>223</v>
      </c>
      <c r="C33" s="9">
        <f>SUM(C28:C32)</f>
        <v>0</v>
      </c>
    </row>
    <row r="34" spans="1:3" ht="12.75">
      <c r="A34" s="4" t="s">
        <v>64</v>
      </c>
      <c r="B34" s="5" t="s">
        <v>224</v>
      </c>
      <c r="C34" s="6">
        <v>70000</v>
      </c>
    </row>
    <row r="35" spans="1:3" ht="12.75">
      <c r="A35" s="7" t="s">
        <v>66</v>
      </c>
      <c r="B35" s="8" t="s">
        <v>225</v>
      </c>
      <c r="C35" s="9">
        <f>C34</f>
        <v>70000</v>
      </c>
    </row>
    <row r="36" spans="1:3" ht="12.75">
      <c r="A36" s="4" t="s">
        <v>68</v>
      </c>
      <c r="B36" s="5" t="s">
        <v>226</v>
      </c>
      <c r="C36" s="6">
        <v>0</v>
      </c>
    </row>
    <row r="37" spans="1:3" ht="12.75">
      <c r="A37" s="4" t="s">
        <v>70</v>
      </c>
      <c r="B37" s="5" t="s">
        <v>227</v>
      </c>
      <c r="C37" s="6">
        <v>0</v>
      </c>
    </row>
    <row r="38" spans="1:3" ht="12.75">
      <c r="A38" s="4" t="s">
        <v>72</v>
      </c>
      <c r="B38" s="5" t="s">
        <v>228</v>
      </c>
      <c r="C38" s="6"/>
    </row>
    <row r="39" spans="1:3" ht="12.75">
      <c r="A39" s="4" t="s">
        <v>74</v>
      </c>
      <c r="B39" s="5" t="s">
        <v>229</v>
      </c>
      <c r="C39" s="6">
        <v>0</v>
      </c>
    </row>
    <row r="40" spans="1:3" ht="12.75">
      <c r="A40" s="4" t="s">
        <v>76</v>
      </c>
      <c r="B40" s="5" t="s">
        <v>230</v>
      </c>
      <c r="C40" s="6">
        <v>0</v>
      </c>
    </row>
    <row r="41" spans="1:3" ht="12.75">
      <c r="A41" s="4" t="s">
        <v>78</v>
      </c>
      <c r="B41" s="5" t="s">
        <v>231</v>
      </c>
      <c r="C41" s="6">
        <v>0</v>
      </c>
    </row>
    <row r="42" spans="1:3" ht="12.75">
      <c r="A42" s="4" t="s">
        <v>80</v>
      </c>
      <c r="B42" s="5" t="s">
        <v>232</v>
      </c>
      <c r="C42" s="6">
        <v>0</v>
      </c>
    </row>
    <row r="43" spans="1:3" ht="12.75" customHeight="1">
      <c r="A43" s="4" t="s">
        <v>82</v>
      </c>
      <c r="B43" s="5" t="s">
        <v>233</v>
      </c>
      <c r="C43" s="6">
        <v>0</v>
      </c>
    </row>
    <row r="44" spans="1:3" ht="12.75" customHeight="1">
      <c r="A44" s="4" t="s">
        <v>84</v>
      </c>
      <c r="B44" s="5" t="s">
        <v>234</v>
      </c>
      <c r="C44" s="6"/>
    </row>
    <row r="45" spans="1:3" ht="12.75" customHeight="1">
      <c r="A45" s="7" t="s">
        <v>86</v>
      </c>
      <c r="B45" s="8" t="s">
        <v>235</v>
      </c>
      <c r="C45" s="9"/>
    </row>
    <row r="46" spans="1:3" ht="12.75" customHeight="1">
      <c r="A46" s="4" t="s">
        <v>88</v>
      </c>
      <c r="B46" s="5" t="s">
        <v>236</v>
      </c>
      <c r="C46" s="6">
        <v>0</v>
      </c>
    </row>
    <row r="47" spans="1:3" ht="12.75">
      <c r="A47" s="4" t="s">
        <v>90</v>
      </c>
      <c r="B47" s="5" t="s">
        <v>237</v>
      </c>
      <c r="C47" s="6">
        <v>0</v>
      </c>
    </row>
    <row r="48" spans="1:3" ht="12.75" customHeight="1">
      <c r="A48" s="7" t="s">
        <v>92</v>
      </c>
      <c r="B48" s="8" t="s">
        <v>238</v>
      </c>
      <c r="C48" s="9">
        <f>SUM(C46:C47)</f>
        <v>0</v>
      </c>
    </row>
    <row r="49" spans="1:3" ht="12.75">
      <c r="A49" s="4" t="s">
        <v>94</v>
      </c>
      <c r="B49" s="5" t="s">
        <v>239</v>
      </c>
      <c r="C49" s="6">
        <v>0</v>
      </c>
    </row>
    <row r="50" spans="1:3" ht="12.75">
      <c r="A50" s="4" t="s">
        <v>96</v>
      </c>
      <c r="B50" s="5" t="s">
        <v>240</v>
      </c>
      <c r="C50" s="6">
        <v>12000</v>
      </c>
    </row>
    <row r="51" spans="1:3" ht="12.75" customHeight="1">
      <c r="A51" s="7" t="s">
        <v>98</v>
      </c>
      <c r="B51" s="8" t="s">
        <v>241</v>
      </c>
      <c r="C51" s="9">
        <f>C36+C37+C38+C39+C40+C41+C42+C45+C48+C49+C50</f>
        <v>12000</v>
      </c>
    </row>
    <row r="52" spans="1:3" ht="12.75">
      <c r="A52" s="4" t="s">
        <v>100</v>
      </c>
      <c r="B52" s="5" t="s">
        <v>242</v>
      </c>
      <c r="C52" s="6">
        <v>0</v>
      </c>
    </row>
    <row r="53" spans="1:3" ht="12.75">
      <c r="A53" s="4" t="s">
        <v>102</v>
      </c>
      <c r="B53" s="5" t="s">
        <v>243</v>
      </c>
      <c r="C53" s="6">
        <v>0</v>
      </c>
    </row>
    <row r="54" spans="1:3" ht="12.75">
      <c r="A54" s="4" t="s">
        <v>104</v>
      </c>
      <c r="B54" s="5" t="s">
        <v>244</v>
      </c>
      <c r="C54" s="6">
        <v>0</v>
      </c>
    </row>
    <row r="55" spans="1:3" ht="12.75">
      <c r="A55" s="4" t="s">
        <v>106</v>
      </c>
      <c r="B55" s="5" t="s">
        <v>245</v>
      </c>
      <c r="C55" s="6">
        <v>0</v>
      </c>
    </row>
    <row r="56" spans="1:3" ht="12.75" customHeight="1">
      <c r="A56" s="4" t="s">
        <v>108</v>
      </c>
      <c r="B56" s="5" t="s">
        <v>246</v>
      </c>
      <c r="C56" s="6">
        <v>0</v>
      </c>
    </row>
    <row r="57" spans="1:3" ht="12.75">
      <c r="A57" s="7" t="s">
        <v>110</v>
      </c>
      <c r="B57" s="8" t="s">
        <v>247</v>
      </c>
      <c r="C57" s="9">
        <f>SUM(C52:C56)</f>
        <v>0</v>
      </c>
    </row>
    <row r="58" spans="1:3" ht="25.5" customHeight="1">
      <c r="A58" s="4" t="s">
        <v>112</v>
      </c>
      <c r="B58" s="5" t="s">
        <v>248</v>
      </c>
      <c r="C58" s="6">
        <v>0</v>
      </c>
    </row>
    <row r="59" spans="1:3" ht="25.5">
      <c r="A59" s="4" t="s">
        <v>114</v>
      </c>
      <c r="B59" s="5" t="s">
        <v>249</v>
      </c>
      <c r="C59" s="6">
        <v>0</v>
      </c>
    </row>
    <row r="60" spans="1:3" ht="25.5" customHeight="1">
      <c r="A60" s="4" t="s">
        <v>116</v>
      </c>
      <c r="B60" s="5" t="s">
        <v>250</v>
      </c>
      <c r="C60" s="6">
        <v>0</v>
      </c>
    </row>
    <row r="61" spans="1:3" ht="25.5" customHeight="1">
      <c r="A61" s="4" t="s">
        <v>118</v>
      </c>
      <c r="B61" s="5" t="s">
        <v>251</v>
      </c>
      <c r="C61" s="6">
        <v>0</v>
      </c>
    </row>
    <row r="62" spans="1:3" ht="12.75">
      <c r="A62" s="4" t="s">
        <v>120</v>
      </c>
      <c r="B62" s="5" t="s">
        <v>252</v>
      </c>
      <c r="C62" s="6">
        <v>0</v>
      </c>
    </row>
    <row r="63" spans="1:3" ht="12.75" customHeight="1">
      <c r="A63" s="7" t="s">
        <v>122</v>
      </c>
      <c r="B63" s="8" t="s">
        <v>253</v>
      </c>
      <c r="C63" s="9">
        <f>SUM(C58:C62)</f>
        <v>0</v>
      </c>
    </row>
    <row r="64" spans="1:3" ht="25.5" customHeight="1">
      <c r="A64" s="4" t="s">
        <v>124</v>
      </c>
      <c r="B64" s="5" t="s">
        <v>254</v>
      </c>
      <c r="C64" s="6">
        <v>0</v>
      </c>
    </row>
    <row r="65" spans="1:3" ht="25.5">
      <c r="A65" s="4" t="s">
        <v>126</v>
      </c>
      <c r="B65" s="5" t="s">
        <v>255</v>
      </c>
      <c r="C65" s="6">
        <v>0</v>
      </c>
    </row>
    <row r="66" spans="1:3" ht="25.5" customHeight="1">
      <c r="A66" s="4" t="s">
        <v>128</v>
      </c>
      <c r="B66" s="5" t="s">
        <v>256</v>
      </c>
      <c r="C66" s="6">
        <v>0</v>
      </c>
    </row>
    <row r="67" spans="1:3" ht="25.5" customHeight="1">
      <c r="A67" s="4" t="s">
        <v>130</v>
      </c>
      <c r="B67" s="5" t="s">
        <v>257</v>
      </c>
      <c r="C67" s="6">
        <v>0</v>
      </c>
    </row>
    <row r="68" spans="1:3" ht="12.75">
      <c r="A68" s="4" t="s">
        <v>132</v>
      </c>
      <c r="B68" s="5" t="s">
        <v>258</v>
      </c>
      <c r="C68" s="6">
        <v>0</v>
      </c>
    </row>
    <row r="69" spans="1:3" ht="12.75" customHeight="1">
      <c r="A69" s="7" t="s">
        <v>134</v>
      </c>
      <c r="B69" s="8" t="s">
        <v>259</v>
      </c>
      <c r="C69" s="9">
        <f>SUM(C64:C68)</f>
        <v>0</v>
      </c>
    </row>
    <row r="70" spans="1:3" ht="12.75" customHeight="1">
      <c r="A70" s="7" t="s">
        <v>136</v>
      </c>
      <c r="B70" s="8" t="s">
        <v>260</v>
      </c>
      <c r="C70" s="9">
        <f>C15+C21+C35+C51+C57+C63+C69</f>
        <v>1212323</v>
      </c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9.5" customHeight="1">
      <c r="A74" s="21" t="s">
        <v>261</v>
      </c>
      <c r="B74" s="22"/>
      <c r="C74" s="22"/>
    </row>
    <row r="75" spans="1:3" ht="19.5" customHeight="1">
      <c r="A75" s="3"/>
      <c r="B75" s="3" t="s">
        <v>8</v>
      </c>
      <c r="C75" s="3" t="s">
        <v>9</v>
      </c>
    </row>
    <row r="76" spans="1:3" ht="25.5">
      <c r="A76" s="4" t="s">
        <v>1</v>
      </c>
      <c r="B76" s="5" t="s">
        <v>262</v>
      </c>
      <c r="C76" s="6">
        <v>0</v>
      </c>
    </row>
    <row r="77" spans="1:3" ht="25.5">
      <c r="A77" s="4" t="s">
        <v>2</v>
      </c>
      <c r="B77" s="5" t="s">
        <v>263</v>
      </c>
      <c r="C77" s="6">
        <v>0</v>
      </c>
    </row>
    <row r="78" spans="1:3" ht="25.5">
      <c r="A78" s="4" t="s">
        <v>3</v>
      </c>
      <c r="B78" s="5" t="s">
        <v>264</v>
      </c>
      <c r="C78" s="6">
        <v>0</v>
      </c>
    </row>
    <row r="79" spans="1:3" ht="12.75" customHeight="1">
      <c r="A79" s="7" t="s">
        <v>4</v>
      </c>
      <c r="B79" s="8" t="s">
        <v>265</v>
      </c>
      <c r="C79" s="9">
        <f>SUM(C76:C78)</f>
        <v>0</v>
      </c>
    </row>
    <row r="80" spans="1:3" ht="12.75">
      <c r="A80" s="4" t="s">
        <v>14</v>
      </c>
      <c r="B80" s="5" t="s">
        <v>266</v>
      </c>
      <c r="C80" s="6">
        <v>0</v>
      </c>
    </row>
    <row r="81" spans="1:3" ht="12.75">
      <c r="A81" s="4" t="s">
        <v>16</v>
      </c>
      <c r="B81" s="5" t="s">
        <v>267</v>
      </c>
      <c r="C81" s="6">
        <v>0</v>
      </c>
    </row>
    <row r="82" spans="1:3" ht="12.75" customHeight="1">
      <c r="A82" s="4" t="s">
        <v>18</v>
      </c>
      <c r="B82" s="5" t="s">
        <v>268</v>
      </c>
      <c r="C82" s="6">
        <v>0</v>
      </c>
    </row>
    <row r="83" spans="1:3" ht="12.75">
      <c r="A83" s="4" t="s">
        <v>5</v>
      </c>
      <c r="B83" s="5" t="s">
        <v>269</v>
      </c>
      <c r="C83" s="6">
        <v>0</v>
      </c>
    </row>
    <row r="84" spans="1:3" ht="12.75">
      <c r="A84" s="7" t="s">
        <v>6</v>
      </c>
      <c r="B84" s="8" t="s">
        <v>270</v>
      </c>
      <c r="C84" s="9">
        <f>SUM(C80:C83)</f>
        <v>0</v>
      </c>
    </row>
    <row r="85" spans="1:3" ht="12.75">
      <c r="A85" s="4" t="s">
        <v>22</v>
      </c>
      <c r="B85" s="5" t="s">
        <v>271</v>
      </c>
      <c r="C85" s="6">
        <v>967839</v>
      </c>
    </row>
    <row r="86" spans="1:3" ht="12.75">
      <c r="A86" s="4" t="s">
        <v>24</v>
      </c>
      <c r="B86" s="5" t="s">
        <v>272</v>
      </c>
      <c r="C86" s="6">
        <v>0</v>
      </c>
    </row>
    <row r="87" spans="1:3" ht="12.75">
      <c r="A87" s="7" t="s">
        <v>26</v>
      </c>
      <c r="B87" s="8" t="s">
        <v>273</v>
      </c>
      <c r="C87" s="9">
        <f>SUM(C85:C86)</f>
        <v>967839</v>
      </c>
    </row>
    <row r="88" spans="1:3" ht="12.75">
      <c r="A88" s="4" t="s">
        <v>28</v>
      </c>
      <c r="B88" s="5" t="s">
        <v>274</v>
      </c>
      <c r="C88" s="6">
        <v>0</v>
      </c>
    </row>
    <row r="89" spans="1:3" ht="12.75">
      <c r="A89" s="4" t="s">
        <v>30</v>
      </c>
      <c r="B89" s="5" t="s">
        <v>275</v>
      </c>
      <c r="C89" s="6">
        <v>0</v>
      </c>
    </row>
    <row r="90" spans="1:3" ht="12.75">
      <c r="A90" s="4" t="s">
        <v>32</v>
      </c>
      <c r="B90" s="5" t="s">
        <v>276</v>
      </c>
      <c r="C90" s="6">
        <v>52176276</v>
      </c>
    </row>
    <row r="91" spans="1:3" ht="12.75">
      <c r="A91" s="4" t="s">
        <v>34</v>
      </c>
      <c r="B91" s="5" t="s">
        <v>277</v>
      </c>
      <c r="C91" s="6">
        <v>0</v>
      </c>
    </row>
    <row r="92" spans="1:3" ht="12.75">
      <c r="A92" s="4" t="s">
        <v>0</v>
      </c>
      <c r="B92" s="5" t="s">
        <v>278</v>
      </c>
      <c r="C92" s="6">
        <v>0</v>
      </c>
    </row>
    <row r="93" spans="1:3" ht="12.75">
      <c r="A93" s="4" t="s">
        <v>37</v>
      </c>
      <c r="B93" s="5" t="s">
        <v>279</v>
      </c>
      <c r="C93" s="6">
        <v>0</v>
      </c>
    </row>
    <row r="94" spans="1:3" ht="12.75">
      <c r="A94" s="4" t="s">
        <v>39</v>
      </c>
      <c r="B94" s="5" t="s">
        <v>280</v>
      </c>
      <c r="C94" s="6">
        <v>0</v>
      </c>
    </row>
    <row r="95" spans="1:3" ht="12.75">
      <c r="A95" s="7" t="s">
        <v>41</v>
      </c>
      <c r="B95" s="8" t="s">
        <v>281</v>
      </c>
      <c r="C95" s="9">
        <f>SUM(C93:C94)</f>
        <v>0</v>
      </c>
    </row>
    <row r="96" spans="1:3" ht="12.75">
      <c r="A96" s="7" t="s">
        <v>42</v>
      </c>
      <c r="B96" s="8" t="s">
        <v>282</v>
      </c>
      <c r="C96" s="9">
        <f>C79+C84+C87+C88+C89+C90+C91+C92+C95</f>
        <v>53144115</v>
      </c>
    </row>
    <row r="97" spans="1:3" ht="12.75">
      <c r="A97" s="4" t="s">
        <v>44</v>
      </c>
      <c r="B97" s="5" t="s">
        <v>283</v>
      </c>
      <c r="C97" s="6">
        <v>0</v>
      </c>
    </row>
    <row r="98" spans="1:3" ht="12.75">
      <c r="A98" s="4" t="s">
        <v>46</v>
      </c>
      <c r="B98" s="5" t="s">
        <v>284</v>
      </c>
      <c r="C98" s="6">
        <v>0</v>
      </c>
    </row>
    <row r="99" spans="1:3" ht="12.75">
      <c r="A99" s="4" t="s">
        <v>48</v>
      </c>
      <c r="B99" s="5" t="s">
        <v>285</v>
      </c>
      <c r="C99" s="6">
        <v>0</v>
      </c>
    </row>
    <row r="100" spans="1:3" ht="25.5">
      <c r="A100" s="4" t="s">
        <v>50</v>
      </c>
      <c r="B100" s="5" t="s">
        <v>286</v>
      </c>
      <c r="C100" s="6">
        <v>0</v>
      </c>
    </row>
    <row r="101" spans="1:3" ht="12.75">
      <c r="A101" s="4" t="s">
        <v>52</v>
      </c>
      <c r="B101" s="5" t="s">
        <v>287</v>
      </c>
      <c r="C101" s="6">
        <v>0</v>
      </c>
    </row>
    <row r="102" spans="1:3" ht="12.75">
      <c r="A102" s="7" t="s">
        <v>54</v>
      </c>
      <c r="B102" s="8" t="s">
        <v>288</v>
      </c>
      <c r="C102" s="9">
        <f>SUM(C97:C101)</f>
        <v>0</v>
      </c>
    </row>
    <row r="103" spans="1:3" ht="12.75" customHeight="1">
      <c r="A103" s="4" t="s">
        <v>56</v>
      </c>
      <c r="B103" s="5" t="s">
        <v>289</v>
      </c>
      <c r="C103" s="6">
        <v>0</v>
      </c>
    </row>
    <row r="104" spans="1:3" ht="12.75">
      <c r="A104" s="4" t="s">
        <v>58</v>
      </c>
      <c r="B104" s="5" t="s">
        <v>290</v>
      </c>
      <c r="C104" s="6">
        <v>0</v>
      </c>
    </row>
    <row r="105" spans="1:3" ht="12.75">
      <c r="A105" s="7" t="s">
        <v>60</v>
      </c>
      <c r="B105" s="8" t="s">
        <v>291</v>
      </c>
      <c r="C105" s="9">
        <f>C96+C102+C103+C104</f>
        <v>53144115</v>
      </c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5.75">
      <c r="A109" s="12" t="s">
        <v>299</v>
      </c>
      <c r="B109" s="12" t="s">
        <v>298</v>
      </c>
      <c r="C109" s="13">
        <f>C70</f>
        <v>1212323</v>
      </c>
    </row>
    <row r="110" spans="1:3" ht="15.75">
      <c r="A110" s="12" t="s">
        <v>300</v>
      </c>
      <c r="B110" s="12" t="s">
        <v>301</v>
      </c>
      <c r="C110" s="13">
        <f>C105</f>
        <v>53144115</v>
      </c>
    </row>
    <row r="111" spans="1:3" ht="15.75">
      <c r="A111" s="10"/>
      <c r="B111" s="10" t="s">
        <v>302</v>
      </c>
      <c r="C111" s="11">
        <f>SUM(C109:C110)</f>
        <v>54356438</v>
      </c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</sheetData>
  <sheetProtection/>
  <mergeCells count="2">
    <mergeCell ref="A1:C1"/>
    <mergeCell ref="A74:C74"/>
  </mergeCells>
  <printOptions/>
  <pageMargins left="0.75" right="0.75" top="1" bottom="1" header="0.5" footer="0.5"/>
  <pageSetup horizontalDpi="300" verticalDpi="300" orientation="portrait" r:id="rId1"/>
  <headerFooter alignWithMargins="0">
    <oddHeader>&amp;C&amp;"Arial CE,Félkövér"1.B.melléklet
a 12/2020.(III.04.)ÖR.-hez&amp;RÉrték típus: Forint</oddHeader>
    <oddFooter>&amp;LAdatellenőrző kód: -17-1d10a-5a1f73-59765a35-717b74557f4c3d60c&amp;C&amp;R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2020-03-16T14:26:51Z</cp:lastPrinted>
  <dcterms:created xsi:type="dcterms:W3CDTF">2010-05-29T08:47:41Z</dcterms:created>
  <dcterms:modified xsi:type="dcterms:W3CDTF">2020-03-16T14:27:51Z</dcterms:modified>
  <cp:category/>
  <cp:version/>
  <cp:contentType/>
  <cp:contentStatus/>
</cp:coreProperties>
</file>