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'7.3.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<sst xmlns="http://schemas.openxmlformats.org/spreadsheetml/2006/main" count="112" uniqueCount="99">
  <si>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7.3. melléklet a 15/2016.(V.24.)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</si>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</sst>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17" applyNumberFormat="1" applyFont="1" applyFill="1" applyBorder="1" applyAlignment="1" applyProtection="1">
      <alignment horizontal="center" vertical="center" wrapText="1"/>
      <protection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17" applyNumberFormat="1" applyFont="1" applyFill="1" applyBorder="1" applyAlignment="1" applyProtection="1">
      <alignment horizontal="center" vertical="center" wrapText="1"/>
      <protection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 quotePrefix="1">
      <alignment horizontal="left" vertical="center" wrapText="1" indent="1"/>
      <protection/>
    </xf>
    <xf numFmtId="164" fontId="29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H11" sqref="H1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16494</v>
      </c>
      <c r="D8" s="35">
        <f>SUM(D9:D18)</f>
        <v>14216</v>
      </c>
      <c r="E8" s="36">
        <f>SUM(E9:E18)</f>
        <v>14814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600</v>
      </c>
      <c r="D10" s="46">
        <v>840</v>
      </c>
      <c r="E10" s="47">
        <v>840</v>
      </c>
    </row>
    <row r="11" spans="1:5" s="37" customFormat="1" ht="12" customHeight="1">
      <c r="A11" s="43" t="s">
        <v>25</v>
      </c>
      <c r="B11" s="44" t="s">
        <v>26</v>
      </c>
      <c r="C11" s="45">
        <v>4000</v>
      </c>
      <c r="D11" s="46">
        <v>4000</v>
      </c>
      <c r="E11" s="47">
        <v>4025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6533</v>
      </c>
      <c r="D13" s="46">
        <v>4550</v>
      </c>
      <c r="E13" s="47">
        <v>4476</v>
      </c>
    </row>
    <row r="14" spans="1:5" s="37" customFormat="1" ht="12" customHeight="1">
      <c r="A14" s="43" t="s">
        <v>31</v>
      </c>
      <c r="B14" s="44" t="s">
        <v>32</v>
      </c>
      <c r="C14" s="45">
        <v>3006</v>
      </c>
      <c r="D14" s="46">
        <v>2471</v>
      </c>
      <c r="E14" s="47">
        <v>2440</v>
      </c>
    </row>
    <row r="15" spans="1:5" s="49" customFormat="1" ht="12" customHeight="1">
      <c r="A15" s="43" t="s">
        <v>33</v>
      </c>
      <c r="B15" s="48" t="s">
        <v>34</v>
      </c>
      <c r="C15" s="45">
        <v>2345</v>
      </c>
      <c r="D15" s="46">
        <v>2345</v>
      </c>
      <c r="E15" s="47">
        <v>3032</v>
      </c>
    </row>
    <row r="16" spans="1:5" s="49" customFormat="1" ht="12" customHeight="1">
      <c r="A16" s="43" t="s">
        <v>35</v>
      </c>
      <c r="B16" s="44" t="s">
        <v>36</v>
      </c>
      <c r="C16" s="50">
        <v>10</v>
      </c>
      <c r="D16" s="51">
        <v>10</v>
      </c>
      <c r="E16" s="52"/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>
        <v>1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/>
      <c r="D22" s="46"/>
      <c r="E22" s="47"/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>
        <v>100</v>
      </c>
      <c r="E33" s="61">
        <v>100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16494</v>
      </c>
      <c r="D35" s="35">
        <f>+D8+D19+D24+D25+D29+D33+D34</f>
        <v>14316</v>
      </c>
      <c r="E35" s="36">
        <f>+E8+E19+E24+E25+E29+E33+E34</f>
        <v>14914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260636</v>
      </c>
      <c r="D36" s="35">
        <f>+D37+D38+D39</f>
        <v>275765</v>
      </c>
      <c r="E36" s="36">
        <f>+E37+E38+E39</f>
        <v>269270</v>
      </c>
    </row>
    <row r="37" spans="1:5" s="49" customFormat="1" ht="15" customHeight="1">
      <c r="A37" s="62" t="s">
        <v>76</v>
      </c>
      <c r="B37" s="63" t="s">
        <v>77</v>
      </c>
      <c r="C37" s="64">
        <v>98</v>
      </c>
      <c r="D37" s="65">
        <v>98</v>
      </c>
      <c r="E37" s="66">
        <v>98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260538</v>
      </c>
      <c r="D39" s="73">
        <v>275667</v>
      </c>
      <c r="E39" s="74">
        <v>269172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277130</v>
      </c>
      <c r="D40" s="79">
        <f>+D35+D36</f>
        <v>290081</v>
      </c>
      <c r="E40" s="80">
        <f>+E35+E36</f>
        <v>284184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276167</v>
      </c>
      <c r="D44" s="34">
        <f>SUM(D45:D49)</f>
        <v>287220</v>
      </c>
      <c r="E44" s="36">
        <f>SUM(E45:E49)</f>
        <v>283167</v>
      </c>
    </row>
    <row r="45" spans="1:5" ht="12" customHeight="1">
      <c r="A45" s="43" t="s">
        <v>21</v>
      </c>
      <c r="B45" s="56" t="s">
        <v>86</v>
      </c>
      <c r="C45" s="64">
        <v>160835</v>
      </c>
      <c r="D45" s="64">
        <v>169099</v>
      </c>
      <c r="E45" s="66">
        <v>168472</v>
      </c>
    </row>
    <row r="46" spans="1:5" ht="12" customHeight="1">
      <c r="A46" s="43" t="s">
        <v>23</v>
      </c>
      <c r="B46" s="44" t="s">
        <v>87</v>
      </c>
      <c r="C46" s="88">
        <v>45959</v>
      </c>
      <c r="D46" s="88">
        <v>48430</v>
      </c>
      <c r="E46" s="89">
        <v>48001</v>
      </c>
    </row>
    <row r="47" spans="1:5" ht="12" customHeight="1">
      <c r="A47" s="43" t="s">
        <v>25</v>
      </c>
      <c r="B47" s="44" t="s">
        <v>88</v>
      </c>
      <c r="C47" s="88">
        <v>69373</v>
      </c>
      <c r="D47" s="88">
        <v>69691</v>
      </c>
      <c r="E47" s="89">
        <v>66694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963</v>
      </c>
      <c r="D50" s="34">
        <f>SUM(D51:D53)</f>
        <v>2861</v>
      </c>
      <c r="E50" s="36">
        <f>SUM(E51:E53)</f>
        <v>971</v>
      </c>
    </row>
    <row r="51" spans="1:5" ht="12" customHeight="1">
      <c r="A51" s="43" t="s">
        <v>43</v>
      </c>
      <c r="B51" s="56" t="s">
        <v>92</v>
      </c>
      <c r="C51" s="64">
        <v>963</v>
      </c>
      <c r="D51" s="64">
        <v>2861</v>
      </c>
      <c r="E51" s="66">
        <v>971</v>
      </c>
    </row>
    <row r="52" spans="1:5" ht="12" customHeight="1">
      <c r="A52" s="43" t="s">
        <v>45</v>
      </c>
      <c r="B52" s="44" t="s">
        <v>93</v>
      </c>
      <c r="C52" s="88"/>
      <c r="D52" s="88"/>
      <c r="E52" s="89"/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277130</v>
      </c>
      <c r="D55" s="78">
        <f>+D44+D50</f>
        <v>290081</v>
      </c>
      <c r="E55" s="80">
        <f>+E44+E50</f>
        <v>284138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>
        <v>57</v>
      </c>
      <c r="D57" s="95">
        <v>58</v>
      </c>
      <c r="E57" s="96">
        <v>58</v>
      </c>
    </row>
    <row r="58" spans="1:5" ht="13.5" thickBot="1">
      <c r="A58" s="93" t="s">
        <v>98</v>
      </c>
      <c r="B58" s="94"/>
      <c r="C58" s="95"/>
      <c r="D58" s="95"/>
      <c r="E58" s="9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2016-05-26T05:45:13Z</dcterms:created>
  <dcterms:modified xsi:type="dcterms:W3CDTF">2016-05-26T05:45:13Z</dcterms:modified>
  <cp:category/>
  <cp:version/>
  <cp:contentType/>
  <cp:contentStatus/>
</cp:coreProperties>
</file>