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8460" windowHeight="5520"/>
  </bookViews>
  <sheets>
    <sheet name="Zárómérleg" sheetId="17" r:id="rId1"/>
    <sheet name="Pénzmaradvány" sheetId="18" r:id="rId2"/>
    <sheet name="10sz melléklet" sheetId="11" state="hidden" r:id="rId3"/>
  </sheets>
  <calcPr calcId="125725"/>
</workbook>
</file>

<file path=xl/calcChain.xml><?xml version="1.0" encoding="utf-8"?>
<calcChain xmlns="http://schemas.openxmlformats.org/spreadsheetml/2006/main">
  <c r="C35" i="17"/>
  <c r="B35"/>
  <c r="C31"/>
  <c r="B31"/>
  <c r="C16"/>
  <c r="B16"/>
  <c r="E18" l="1"/>
  <c r="F18"/>
  <c r="E11"/>
  <c r="F11"/>
  <c r="E23"/>
  <c r="B24"/>
  <c r="B12"/>
  <c r="B7"/>
  <c r="E27" l="1"/>
  <c r="F23"/>
  <c r="F27" s="1"/>
  <c r="C24"/>
  <c r="B12" i="18"/>
  <c r="B9"/>
  <c r="C12" i="17"/>
  <c r="C7"/>
  <c r="B14" i="11"/>
  <c r="B13" i="18" l="1"/>
  <c r="B22" s="1"/>
</calcChain>
</file>

<file path=xl/sharedStrings.xml><?xml version="1.0" encoding="utf-8"?>
<sst xmlns="http://schemas.openxmlformats.org/spreadsheetml/2006/main" count="122" uniqueCount="119">
  <si>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</si>
  <si>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</si>
  <si>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</si>
  <si>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</si>
  <si>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</si>
  <si>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</si>
  <si>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</si>
  <si>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</si>
  <si>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</si>
  <si>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</si>
  <si>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</si>
  <si>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</si>
  <si>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</si>
  <si>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</si>
  <si>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</si>
  <si>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</si>
  <si>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</si>
  <si>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</si>
  <si>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</si>
  <si>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</si>
  <si>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</si>
  <si>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</si>
  <si>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</si>
  <si>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</si>
  <si>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</si>
  <si>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</si>
  <si>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</si>
  <si>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</si>
  <si>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</si>
  <si>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</si>
  <si>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</si>
  <si>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</si>
  <si>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</si>
  <si>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</si>
  <si>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</si>
  <si>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</si>
  <si>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</si>
  <si>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</si>
  <si>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</si>
  <si>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</si>
  <si>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</si>
  <si>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</si>
  <si>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</si>
  <si>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</si>
  <si>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</si>
  <si>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</si>
  <si>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</si>
  <si>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</si>
  <si>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</si>
  <si>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</si>
  <si>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</si>
  <si>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</si>
  <si>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</si>
  <si>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</si>
  <si>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</si>
  <si>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</si>
  <si>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</si>
  <si>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III. Értékpapírok összesen (51+54)</t>
  </si>
  <si>
    <t>4. Idegen pénzeszközök (35-36)</t>
  </si>
  <si>
    <t>Megnevezés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</si>
  <si>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</si>
  <si>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</si>
  <si>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</si>
  <si>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</si>
  <si>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</si>
  <si>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</si>
  <si>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</si>
  <si>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</si>
  <si>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</si>
  <si>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</si>
  <si>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</si>
  <si>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</si>
  <si>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</si>
  <si>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</si>
  <si>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</si>
  <si>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</si>
  <si>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</si>
  <si>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</si>
  <si>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</si>
  <si>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</si>
  <si>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</si>
  <si>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</si>
  <si>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</si>
  <si>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</si>
  <si>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</si>
  <si>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</si>
  <si>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</si>
  <si>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</si>
  <si>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</si>
  <si>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</si>
  <si>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</si>
  <si>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</si>
  <si>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</si>
  <si>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</si>
  <si>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D) Követelések</t>
  </si>
  <si>
    <t>F) Aktív időbeli elhatárolások</t>
  </si>
  <si>
    <t>ezer Ft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</si>
  <si>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</si>
  <si>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</si>
  <si>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</si>
  <si>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</si>
  <si>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</si>
  <si>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</si>
  <si>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</si>
  <si>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</si>
  <si>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</si>
  <si>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</si>
  <si>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</si>
  <si>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</si>
  <si>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07/A Maradványkimutatás</t>
  </si>
  <si>
    <t>előző év</t>
  </si>
  <si>
    <t>G/II Nemzeti vagyon változásai</t>
  </si>
  <si>
    <t>H/III/8 Letétre kapott pénzeszköz</t>
  </si>
  <si>
    <t>Mérleg 12/A</t>
  </si>
  <si>
    <t>D/III Követelés jellegű egyéb sajátos elszámolások</t>
  </si>
  <si>
    <t>E/III Egyéb sajátos eszközoldali elszámolások</t>
  </si>
  <si>
    <t>ESZKÖZÖK ÖSSZESEN (A+B+C+D+E+F)</t>
  </si>
  <si>
    <t xml:space="preserve">                                  8. melléklet a 9/2017.(V.25.) önkormányzati rendelethez</t>
  </si>
  <si>
    <t xml:space="preserve"> 7. melléklet a 9/2017.(V.25.) önkormányzati rendelethez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</si>
</sst>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"/>
      <charset val="238"/>
    </font>
    <font>
      <sz val="12"/>
      <name val="Arial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3" fontId="10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0" fontId="0" fillId="0" borderId="0" xfId="0" applyBorder="1"/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11" fillId="0" borderId="10" xfId="0" applyFont="1" applyBorder="1" applyAlignment="1">
      <alignment horizontal="center"/>
    </xf>
    <xf numFmtId="0" fontId="12" fillId="0" borderId="9" xfId="0" applyFont="1" applyFill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F35"/>
  <sheetViews>
    <sheetView tabSelected="1" view="pageLayout" topLeftCell="B1" zoomScaleNormal="80" workbookViewId="0">
      <selection activeCell="G11" sqref="G11"/>
    </sheetView>
  </sheetViews>
  <sheetFormatPr defaultRowHeight="12.75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1" spans="1:6">
      <c r="A1" s="38" t="s">
        <v>113</v>
      </c>
      <c r="B1" t="s">
        <v>118</v>
      </c>
    </row>
    <row r="4" spans="1:6" ht="15.75">
      <c r="A4" s="22" t="s">
        <v>60</v>
      </c>
      <c r="B4" s="37" t="s">
        <v>110</v>
      </c>
      <c r="C4" s="37" t="s">
        <v>97</v>
      </c>
      <c r="D4" s="22" t="s">
        <v>61</v>
      </c>
      <c r="E4" s="37" t="s">
        <v>110</v>
      </c>
      <c r="F4" s="37" t="s">
        <v>97</v>
      </c>
    </row>
    <row r="5" spans="1:6" ht="15.75">
      <c r="A5" s="24" t="s">
        <v>62</v>
      </c>
      <c r="B5" s="23">
        <v>0</v>
      </c>
      <c r="C5" s="23">
        <v>0</v>
      </c>
      <c r="D5" s="25" t="s">
        <v>64</v>
      </c>
      <c r="E5" s="23">
        <v>223549</v>
      </c>
      <c r="F5" s="23">
        <v>223549</v>
      </c>
    </row>
    <row r="6" spans="1:6" ht="15.75">
      <c r="A6" s="25" t="s">
        <v>63</v>
      </c>
      <c r="B6" s="26">
        <v>0</v>
      </c>
      <c r="C6" s="26">
        <v>0</v>
      </c>
      <c r="D6" s="25" t="s">
        <v>111</v>
      </c>
      <c r="E6" s="26">
        <v>6205</v>
      </c>
      <c r="F6" s="26">
        <v>36763</v>
      </c>
    </row>
    <row r="7" spans="1:6" ht="15.75">
      <c r="A7" s="27" t="s">
        <v>65</v>
      </c>
      <c r="B7" s="28">
        <f>SUM(B5:B6)</f>
        <v>0</v>
      </c>
      <c r="C7" s="28">
        <f>SUM(C5:C6)</f>
        <v>0</v>
      </c>
      <c r="D7" s="25" t="s">
        <v>66</v>
      </c>
      <c r="E7" s="26">
        <v>14549</v>
      </c>
      <c r="F7" s="26">
        <v>14549</v>
      </c>
    </row>
    <row r="8" spans="1:6" ht="15.75">
      <c r="A8" s="25" t="s">
        <v>67</v>
      </c>
      <c r="B8" s="26">
        <v>136768</v>
      </c>
      <c r="C8" s="26">
        <v>143429</v>
      </c>
      <c r="D8" s="25" t="s">
        <v>68</v>
      </c>
      <c r="E8" s="26">
        <v>-64224</v>
      </c>
      <c r="F8" s="26">
        <v>-50077</v>
      </c>
    </row>
    <row r="9" spans="1:6" ht="15.75">
      <c r="A9" s="25" t="s">
        <v>69</v>
      </c>
      <c r="B9" s="26">
        <v>12176</v>
      </c>
      <c r="C9" s="26">
        <v>10055</v>
      </c>
      <c r="D9" s="25" t="s">
        <v>70</v>
      </c>
      <c r="E9" s="26">
        <v>14147</v>
      </c>
      <c r="F9" s="26">
        <v>7144</v>
      </c>
    </row>
    <row r="10" spans="1:6" ht="15.75">
      <c r="A10" s="25"/>
      <c r="B10" s="26">
        <v>0</v>
      </c>
      <c r="C10" s="26">
        <v>0</v>
      </c>
      <c r="D10" s="25"/>
      <c r="E10" s="26"/>
      <c r="F10" s="26"/>
    </row>
    <row r="11" spans="1:6" ht="15.75">
      <c r="A11" s="25" t="s">
        <v>71</v>
      </c>
      <c r="B11" s="26">
        <v>0</v>
      </c>
      <c r="C11" s="26">
        <v>0</v>
      </c>
      <c r="D11" s="27" t="s">
        <v>72</v>
      </c>
      <c r="E11" s="28">
        <f>SUM(E5:E10)</f>
        <v>194226</v>
      </c>
      <c r="F11" s="28">
        <f>SUM(F5:F10)</f>
        <v>231928</v>
      </c>
    </row>
    <row r="12" spans="1:6" ht="15.75">
      <c r="A12" s="25" t="s">
        <v>73</v>
      </c>
      <c r="B12" s="26">
        <f>SUM(B8:B11)</f>
        <v>148944</v>
      </c>
      <c r="C12" s="26">
        <f>SUM(C8:C11)</f>
        <v>153484</v>
      </c>
      <c r="D12" s="25"/>
      <c r="E12" s="26"/>
      <c r="F12" s="26"/>
    </row>
    <row r="13" spans="1:6" ht="15.75">
      <c r="A13" s="25" t="s">
        <v>56</v>
      </c>
      <c r="B13" s="26">
        <v>970</v>
      </c>
      <c r="C13" s="26">
        <v>970</v>
      </c>
      <c r="D13" s="25" t="s">
        <v>74</v>
      </c>
      <c r="E13" s="26">
        <v>173</v>
      </c>
      <c r="F13" s="26">
        <v>0</v>
      </c>
    </row>
    <row r="14" spans="1:6" ht="31.5">
      <c r="A14" s="25" t="s">
        <v>75</v>
      </c>
      <c r="B14" s="26">
        <v>970</v>
      </c>
      <c r="C14" s="26">
        <v>970</v>
      </c>
      <c r="D14" s="25" t="s">
        <v>76</v>
      </c>
      <c r="E14" s="26">
        <v>1273</v>
      </c>
      <c r="F14" s="26">
        <v>315</v>
      </c>
    </row>
    <row r="15" spans="1:6" ht="15.75">
      <c r="A15" s="25" t="s">
        <v>77</v>
      </c>
      <c r="B15" s="26">
        <v>36866</v>
      </c>
      <c r="C15" s="26">
        <v>31467</v>
      </c>
      <c r="D15" s="25" t="s">
        <v>78</v>
      </c>
      <c r="E15" s="26"/>
      <c r="F15" s="26"/>
    </row>
    <row r="16" spans="1:6" ht="31.5">
      <c r="A16" s="27" t="s">
        <v>79</v>
      </c>
      <c r="B16" s="28">
        <f>SUM(B7+B12+B14+B15)</f>
        <v>186780</v>
      </c>
      <c r="C16" s="28">
        <f>SUM(C7+C12+C14+C15)</f>
        <v>185921</v>
      </c>
      <c r="D16" s="25" t="s">
        <v>80</v>
      </c>
      <c r="E16" s="26">
        <v>3</v>
      </c>
      <c r="F16" s="26">
        <v>31</v>
      </c>
    </row>
    <row r="17" spans="1:6" ht="15.75">
      <c r="A17" s="25" t="s">
        <v>81</v>
      </c>
      <c r="B17" s="26">
        <v>0</v>
      </c>
      <c r="C17" s="26">
        <v>0</v>
      </c>
      <c r="D17" s="25" t="s">
        <v>112</v>
      </c>
      <c r="E17" s="28">
        <v>30</v>
      </c>
      <c r="F17" s="26">
        <v>90</v>
      </c>
    </row>
    <row r="18" spans="1:6" ht="15.75">
      <c r="A18" s="25" t="s">
        <v>57</v>
      </c>
      <c r="B18" s="26">
        <v>0</v>
      </c>
      <c r="C18" s="26">
        <v>0</v>
      </c>
      <c r="D18" s="27" t="s">
        <v>82</v>
      </c>
      <c r="E18" s="28">
        <f>SUM(E13:E17)</f>
        <v>1479</v>
      </c>
      <c r="F18" s="28">
        <f>SUM(F13:F17)</f>
        <v>436</v>
      </c>
    </row>
    <row r="19" spans="1:6" ht="31.5">
      <c r="A19" s="27" t="s">
        <v>83</v>
      </c>
      <c r="B19" s="26">
        <v>0</v>
      </c>
      <c r="C19" s="26">
        <v>0</v>
      </c>
      <c r="D19" s="25" t="s">
        <v>84</v>
      </c>
      <c r="E19" s="26">
        <v>989</v>
      </c>
      <c r="F19" s="26">
        <v>1125</v>
      </c>
    </row>
    <row r="20" spans="1:6" ht="15.75">
      <c r="A20" s="25" t="s">
        <v>85</v>
      </c>
      <c r="B20" s="26">
        <v>44</v>
      </c>
      <c r="C20" s="26">
        <v>32</v>
      </c>
      <c r="D20" s="25"/>
      <c r="E20" s="26"/>
      <c r="F20" s="26"/>
    </row>
    <row r="21" spans="1:6" ht="15.75">
      <c r="A21" s="25" t="s">
        <v>86</v>
      </c>
      <c r="B21" s="26">
        <v>20735</v>
      </c>
      <c r="C21" s="26">
        <v>26421</v>
      </c>
      <c r="D21" s="25" t="s">
        <v>87</v>
      </c>
      <c r="E21" s="26">
        <v>21588</v>
      </c>
      <c r="F21" s="26">
        <v>24943</v>
      </c>
    </row>
    <row r="22" spans="1:6" ht="15.75">
      <c r="A22" s="25" t="s">
        <v>88</v>
      </c>
      <c r="B22" s="26">
        <v>0</v>
      </c>
      <c r="C22" s="26">
        <v>0</v>
      </c>
      <c r="D22" s="25"/>
      <c r="E22" s="26"/>
      <c r="F22" s="26"/>
    </row>
    <row r="23" spans="1:6" ht="15.75">
      <c r="A23" s="25" t="s">
        <v>58</v>
      </c>
      <c r="B23" s="26">
        <v>0</v>
      </c>
      <c r="C23" s="26">
        <v>0</v>
      </c>
      <c r="D23" s="27" t="s">
        <v>89</v>
      </c>
      <c r="E23" s="28">
        <f>SUM(E19:E22)</f>
        <v>22577</v>
      </c>
      <c r="F23" s="28">
        <f>SUM(F19:F22)</f>
        <v>26068</v>
      </c>
    </row>
    <row r="24" spans="1:6" ht="15.75">
      <c r="A24" s="27" t="s">
        <v>90</v>
      </c>
      <c r="B24" s="28">
        <f>SUM(B20:B23)</f>
        <v>20779</v>
      </c>
      <c r="C24" s="28">
        <f>SUM(C20:C23)</f>
        <v>26453</v>
      </c>
      <c r="D24" s="25"/>
      <c r="E24" s="26"/>
      <c r="F24" s="26"/>
    </row>
    <row r="25" spans="1:6" ht="15.75">
      <c r="A25" s="27" t="s">
        <v>91</v>
      </c>
      <c r="B25" s="28">
        <v>7651</v>
      </c>
      <c r="C25" s="28">
        <v>8010</v>
      </c>
      <c r="D25" s="25"/>
      <c r="E25" s="26"/>
      <c r="F25" s="26"/>
    </row>
    <row r="26" spans="1:6" ht="15.75">
      <c r="A26" s="25"/>
      <c r="B26" s="26"/>
      <c r="C26" s="26"/>
      <c r="D26" s="25"/>
      <c r="E26" s="26"/>
      <c r="F26" s="26"/>
    </row>
    <row r="27" spans="1:6" ht="15.75">
      <c r="A27" s="27" t="s">
        <v>92</v>
      </c>
      <c r="B27" s="28">
        <v>2246</v>
      </c>
      <c r="C27" s="28">
        <v>3840</v>
      </c>
      <c r="D27" s="27" t="s">
        <v>93</v>
      </c>
      <c r="E27" s="28">
        <f>SUM(E11+E18+E23)</f>
        <v>218282</v>
      </c>
      <c r="F27" s="28">
        <f>SUM(F11+F18+F23)</f>
        <v>258432</v>
      </c>
    </row>
    <row r="28" spans="1:6" ht="15.75">
      <c r="A28" s="27"/>
      <c r="B28" s="28"/>
      <c r="C28" s="28"/>
      <c r="D28" s="29"/>
      <c r="E28" s="29"/>
      <c r="F28" s="29"/>
    </row>
    <row r="29" spans="1:6" ht="15.75">
      <c r="A29" s="27"/>
      <c r="B29" s="28"/>
      <c r="C29" s="28"/>
      <c r="D29" s="29"/>
      <c r="E29" s="29"/>
      <c r="F29" s="29"/>
    </row>
    <row r="30" spans="1:6" ht="15.75">
      <c r="A30" s="27" t="s">
        <v>114</v>
      </c>
      <c r="B30" s="28">
        <v>33</v>
      </c>
      <c r="C30" s="28">
        <v>34143</v>
      </c>
      <c r="D30" s="29"/>
      <c r="E30" s="29"/>
      <c r="F30" s="29"/>
    </row>
    <row r="31" spans="1:6" ht="15.75">
      <c r="A31" s="27" t="s">
        <v>94</v>
      </c>
      <c r="B31" s="28">
        <f>SUM(B25:B30)</f>
        <v>9930</v>
      </c>
      <c r="C31" s="28">
        <f>SUM(C25:C30)</f>
        <v>45993</v>
      </c>
      <c r="D31" s="29"/>
      <c r="E31" s="29"/>
      <c r="F31" s="29"/>
    </row>
    <row r="32" spans="1:6" ht="15.75">
      <c r="A32" s="27" t="s">
        <v>115</v>
      </c>
      <c r="B32" s="28">
        <v>641</v>
      </c>
      <c r="C32" s="28">
        <v>65</v>
      </c>
      <c r="D32" s="29"/>
      <c r="E32" s="29"/>
      <c r="F32" s="29"/>
    </row>
    <row r="33" spans="1:6" ht="15.75">
      <c r="A33" s="27" t="s">
        <v>95</v>
      </c>
      <c r="B33" s="28">
        <v>152</v>
      </c>
      <c r="C33" s="28">
        <v>0</v>
      </c>
      <c r="D33" s="29"/>
      <c r="E33" s="29"/>
      <c r="F33" s="29"/>
    </row>
    <row r="34" spans="1:6" ht="15.75">
      <c r="A34" s="27"/>
      <c r="B34" s="28"/>
      <c r="C34" s="28"/>
      <c r="D34" s="29"/>
      <c r="E34" s="29"/>
      <c r="F34" s="29"/>
    </row>
    <row r="35" spans="1:6" ht="15.75">
      <c r="A35" s="27" t="s">
        <v>116</v>
      </c>
      <c r="B35" s="28">
        <f>SUM(B16+B24+B31+B32+B33+B34)</f>
        <v>218282</v>
      </c>
      <c r="C35" s="28">
        <f>SUM(C16+C24+C31+C32+C33+C34)</f>
        <v>258432</v>
      </c>
      <c r="D35" s="29"/>
      <c r="E35" s="29"/>
      <c r="F35" s="2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8"/>
  </sheetPr>
  <dimension ref="A1:D45"/>
  <sheetViews>
    <sheetView view="pageLayout" topLeftCell="A11" zoomScaleNormal="100" workbookViewId="0">
      <selection activeCell="C12" sqref="C12"/>
    </sheetView>
  </sheetViews>
  <sheetFormatPr defaultRowHeight="12.75"/>
  <cols>
    <col min="1" max="1" width="64.140625" customWidth="1"/>
    <col min="2" max="3" width="14.5703125" customWidth="1"/>
  </cols>
  <sheetData>
    <row r="1" spans="1:4">
      <c r="A1" s="38" t="s">
        <v>117</v>
      </c>
    </row>
    <row r="3" spans="1:4">
      <c r="A3" s="38" t="s">
        <v>109</v>
      </c>
    </row>
    <row r="4" spans="1:4" ht="15.75">
      <c r="B4" s="30" t="s">
        <v>96</v>
      </c>
      <c r="C4" s="14"/>
    </row>
    <row r="5" spans="1:4" ht="15.75">
      <c r="A5" s="31" t="s">
        <v>59</v>
      </c>
      <c r="B5" s="31" t="s">
        <v>97</v>
      </c>
      <c r="C5" s="15"/>
    </row>
    <row r="6" spans="1:4" ht="15.75">
      <c r="A6" s="24"/>
      <c r="B6" s="32"/>
      <c r="C6" s="17"/>
    </row>
    <row r="7" spans="1:4" ht="15.75">
      <c r="A7" s="24" t="s">
        <v>98</v>
      </c>
      <c r="B7" s="32">
        <v>62848</v>
      </c>
      <c r="C7" s="17"/>
    </row>
    <row r="8" spans="1:4" ht="15.75">
      <c r="A8" s="24" t="s">
        <v>99</v>
      </c>
      <c r="B8" s="32">
        <v>57564</v>
      </c>
      <c r="C8" s="17"/>
      <c r="D8" s="13"/>
    </row>
    <row r="9" spans="1:4" ht="15.75">
      <c r="A9" s="33" t="s">
        <v>100</v>
      </c>
      <c r="B9" s="34">
        <f>SUM(B7-B8)</f>
        <v>5284</v>
      </c>
      <c r="C9" s="17"/>
    </row>
    <row r="10" spans="1:4" ht="15.75">
      <c r="A10" s="24" t="s">
        <v>101</v>
      </c>
      <c r="B10" s="32">
        <v>20944</v>
      </c>
      <c r="C10" s="17"/>
    </row>
    <row r="11" spans="1:4" ht="15.75">
      <c r="A11" s="24" t="s">
        <v>102</v>
      </c>
      <c r="B11" s="32">
        <v>533</v>
      </c>
      <c r="C11" s="17"/>
    </row>
    <row r="12" spans="1:4" ht="15.75">
      <c r="A12" s="33" t="s">
        <v>103</v>
      </c>
      <c r="B12" s="34">
        <f>SUM(B10-B11)</f>
        <v>20411</v>
      </c>
      <c r="C12" s="17"/>
    </row>
    <row r="13" spans="1:4" ht="15.75">
      <c r="A13" s="33" t="s">
        <v>104</v>
      </c>
      <c r="B13" s="34">
        <f>SUM(B12+B9)</f>
        <v>25695</v>
      </c>
      <c r="C13" s="17"/>
    </row>
    <row r="14" spans="1:4" ht="15.75">
      <c r="A14" s="24"/>
      <c r="B14" s="32"/>
      <c r="C14" s="17"/>
    </row>
    <row r="15" spans="1:4" ht="15.75">
      <c r="A15" s="33" t="s">
        <v>105</v>
      </c>
      <c r="B15" s="34">
        <v>0</v>
      </c>
      <c r="C15" s="17"/>
    </row>
    <row r="16" spans="1:4" ht="15.75">
      <c r="A16" s="24"/>
      <c r="B16" s="32"/>
      <c r="C16" s="17"/>
    </row>
    <row r="17" spans="1:3" ht="15.75">
      <c r="A17" s="33" t="s">
        <v>106</v>
      </c>
      <c r="B17" s="34">
        <v>20689</v>
      </c>
      <c r="C17" s="17"/>
    </row>
    <row r="18" spans="1:3" ht="15.75">
      <c r="A18" s="24"/>
      <c r="B18" s="32"/>
      <c r="C18" s="17"/>
    </row>
    <row r="19" spans="1:3" ht="15.75">
      <c r="A19" s="33" t="s">
        <v>107</v>
      </c>
      <c r="B19" s="34">
        <v>2965</v>
      </c>
      <c r="C19" s="17"/>
    </row>
    <row r="20" spans="1:3" ht="15.75">
      <c r="A20" s="24"/>
      <c r="B20" s="32"/>
      <c r="C20" s="17"/>
    </row>
    <row r="21" spans="1:3" ht="15.75">
      <c r="A21" s="24"/>
      <c r="B21" s="32"/>
      <c r="C21" s="17"/>
    </row>
    <row r="22" spans="1:3" ht="15.75">
      <c r="A22" s="33" t="s">
        <v>108</v>
      </c>
      <c r="B22" s="34">
        <f>SUM(B13-B19)</f>
        <v>22730</v>
      </c>
      <c r="C22" s="17"/>
    </row>
    <row r="23" spans="1:3" ht="15.75">
      <c r="A23" s="24"/>
      <c r="B23" s="32"/>
      <c r="C23" s="17"/>
    </row>
    <row r="24" spans="1:3" ht="15.75">
      <c r="A24" s="24"/>
      <c r="B24" s="32"/>
      <c r="C24" s="17"/>
    </row>
    <row r="25" spans="1:3" ht="15.75">
      <c r="A25" s="24"/>
      <c r="B25" s="32"/>
      <c r="C25" s="17"/>
    </row>
    <row r="26" spans="1:3" s="12" customFormat="1" ht="15.75">
      <c r="A26" s="33"/>
      <c r="B26" s="34"/>
      <c r="C26" s="19"/>
    </row>
    <row r="27" spans="1:3" ht="15.75">
      <c r="A27" s="35"/>
      <c r="B27" s="36"/>
      <c r="C27" s="17"/>
    </row>
    <row r="28" spans="1:3" ht="15.75">
      <c r="A28" s="16"/>
      <c r="B28" s="17"/>
      <c r="C28" s="17"/>
    </row>
    <row r="29" spans="1:3" ht="15.75">
      <c r="A29" s="16"/>
      <c r="B29" s="17"/>
      <c r="C29" s="17"/>
    </row>
    <row r="30" spans="1:3" ht="15.75">
      <c r="A30" s="16"/>
      <c r="B30" s="17"/>
      <c r="C30" s="17"/>
    </row>
    <row r="31" spans="1:3" ht="15.75">
      <c r="A31" s="16"/>
      <c r="B31" s="17"/>
      <c r="C31" s="17"/>
    </row>
    <row r="32" spans="1:3" ht="15.75">
      <c r="A32" s="16"/>
      <c r="B32" s="17"/>
      <c r="C32" s="17"/>
    </row>
    <row r="33" spans="1:3" s="12" customFormat="1" ht="15.75">
      <c r="A33" s="18"/>
      <c r="B33" s="19"/>
      <c r="C33" s="19"/>
    </row>
    <row r="34" spans="1:3" ht="15.75">
      <c r="A34" s="16"/>
      <c r="B34" s="17"/>
      <c r="C34" s="17"/>
    </row>
    <row r="35" spans="1:3" ht="15.75">
      <c r="A35" s="16"/>
      <c r="B35" s="17"/>
      <c r="C35" s="17"/>
    </row>
    <row r="36" spans="1:3" ht="15.75">
      <c r="A36" s="16"/>
      <c r="B36" s="17"/>
      <c r="C36" s="17"/>
    </row>
    <row r="37" spans="1:3" ht="15.75">
      <c r="A37" s="16"/>
      <c r="B37" s="20"/>
      <c r="C37" s="20"/>
    </row>
    <row r="38" spans="1:3" ht="15.75">
      <c r="A38" s="16"/>
      <c r="B38" s="17"/>
      <c r="C38" s="17"/>
    </row>
    <row r="39" spans="1:3" ht="15.75">
      <c r="A39" s="16"/>
      <c r="B39" s="17"/>
      <c r="C39" s="17"/>
    </row>
    <row r="40" spans="1:3" ht="15.75">
      <c r="A40" s="16"/>
      <c r="B40" s="17"/>
      <c r="C40" s="17"/>
    </row>
    <row r="41" spans="1:3" ht="15.75">
      <c r="A41" s="16"/>
      <c r="B41" s="17"/>
      <c r="C41" s="17"/>
    </row>
    <row r="42" spans="1:3" ht="15.75">
      <c r="A42" s="16"/>
      <c r="B42" s="17"/>
      <c r="C42" s="17"/>
    </row>
    <row r="43" spans="1:3" ht="15.75">
      <c r="A43" s="16"/>
      <c r="B43" s="17"/>
      <c r="C43" s="17"/>
    </row>
    <row r="44" spans="1:3" ht="15.75">
      <c r="A44" s="16"/>
      <c r="B44" s="17"/>
      <c r="C44" s="17"/>
    </row>
    <row r="45" spans="1:3">
      <c r="A45" s="21"/>
      <c r="B45" s="21"/>
      <c r="C45" s="21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5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39" t="s">
        <v>0</v>
      </c>
      <c r="B8" s="39">
        <v>14483</v>
      </c>
      <c r="C8" s="39"/>
      <c r="D8" s="39"/>
    </row>
    <row r="9" spans="1:4" ht="14.25" hidden="1" customHeight="1" thickBot="1">
      <c r="A9" s="40"/>
      <c r="B9" s="40"/>
      <c r="C9" s="40"/>
      <c r="D9" s="40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Farád</cp:lastModifiedBy>
  <cp:lastPrinted>2015-04-27T12:03:32Z</cp:lastPrinted>
  <dcterms:created xsi:type="dcterms:W3CDTF">2005-02-22T15:50:44Z</dcterms:created>
  <dcterms:modified xsi:type="dcterms:W3CDTF">2017-05-28T19:19:04Z</dcterms:modified>
</cp:coreProperties>
</file>