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60" windowHeight="118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9" i="1"/>
  <c r="I10"/>
  <c r="I11"/>
  <c r="I12"/>
  <c r="I13"/>
  <c r="I14"/>
  <c r="I15"/>
  <c r="I16"/>
  <c r="I18"/>
  <c r="I19"/>
  <c r="I20"/>
  <c r="I21"/>
  <c r="I22"/>
  <c r="I23"/>
  <c r="I25"/>
  <c r="I26"/>
  <c r="I27"/>
  <c r="I28"/>
  <c r="I29"/>
  <c r="I31"/>
  <c r="I8"/>
  <c r="H32"/>
  <c r="I32" s="1"/>
  <c r="G32"/>
  <c r="F32"/>
</calcChain>
</file>

<file path=xl/sharedStrings.xml><?xml version="1.0" encoding="utf-8"?>
<sst xmlns="http://schemas.openxmlformats.org/spreadsheetml/2006/main" count="58" uniqueCount="56">
  <si>
    <t>2.b.melléklet</t>
  </si>
  <si>
    <t>PÁTROHA KÖZSÉG ÖNKORMÁNYZATÁNAK</t>
  </si>
  <si>
    <t>Jogcím</t>
  </si>
  <si>
    <t>Költségvetési törvény mellékletei szerinti jogcím</t>
  </si>
  <si>
    <t>I.</t>
  </si>
  <si>
    <t>Helyi önkormányzatok működésének támogatása</t>
  </si>
  <si>
    <t>I.1.a)</t>
  </si>
  <si>
    <t>önkormányzati hivatal működésének támogatása</t>
  </si>
  <si>
    <t>I.1.ba)</t>
  </si>
  <si>
    <t>A zöldterület-gazdálkodással kapcsolatos feladatok támogatása</t>
  </si>
  <si>
    <t>I.1.bb)</t>
  </si>
  <si>
    <t>közvilágítás</t>
  </si>
  <si>
    <t>I.1.bc)</t>
  </si>
  <si>
    <t>köztemető</t>
  </si>
  <si>
    <t>I.1.bd)</t>
  </si>
  <si>
    <t>közutak fenntartásának támogatása</t>
  </si>
  <si>
    <t>I.1.d)</t>
  </si>
  <si>
    <t>egyéb kötelező önkormányzati feladatok</t>
  </si>
  <si>
    <t xml:space="preserve">II. </t>
  </si>
  <si>
    <t>II.1.(1)</t>
  </si>
  <si>
    <t>óvodapedagógusok bértámogatása</t>
  </si>
  <si>
    <t>II.1.(2)</t>
  </si>
  <si>
    <t>óvodapedagógusok neveló munkáját közvetlenül segítők bére</t>
  </si>
  <si>
    <t>II.2.</t>
  </si>
  <si>
    <t>óvoda működtetésének támogatása</t>
  </si>
  <si>
    <t>III.2.</t>
  </si>
  <si>
    <t>III.3.c</t>
  </si>
  <si>
    <t>szociális étkeztetés</t>
  </si>
  <si>
    <t>IV.1.</t>
  </si>
  <si>
    <t>közművelődési és könyvtári tev.támogatás</t>
  </si>
  <si>
    <t>Költségvetési támogatás összesen:</t>
  </si>
  <si>
    <t xml:space="preserve">TELEPÜLÉSI ÖNKORMÁNYZATOK SZOCIÁLIS ÉS GYERMEKJÓLÉTI  FELADATAINAK TÁMOGATÁSA </t>
  </si>
  <si>
    <t xml:space="preserve">TELEPÜLÉSI ÖNKORMÁNYZATOK KULTURÁLIS FELADATAINAK TÁMOGATÁSA </t>
  </si>
  <si>
    <t>A TELEPÜLÉSI ÖNKORMÁNYZATOK EGYES KÖZNEVELÉSI FELADATAINAK TÁMOGATÁSA</t>
  </si>
  <si>
    <t>Az I.1. jogcímekez kapcsolódó kiegészítés</t>
  </si>
  <si>
    <t>gyermekétkeztetés bértámogatása</t>
  </si>
  <si>
    <t>gyermekétkeztetés üzemeltetési támogatása</t>
  </si>
  <si>
    <t>I.1.c)</t>
  </si>
  <si>
    <t>lakott külterület</t>
  </si>
  <si>
    <t>II.1.(4)</t>
  </si>
  <si>
    <t>óvodapedagógusok bért. Pótlólagos összeg</t>
  </si>
  <si>
    <t>II.4.</t>
  </si>
  <si>
    <t>II.5.</t>
  </si>
  <si>
    <t>A köznevelési intézmények működtetéséhez kapcsolódó támogat.</t>
  </si>
  <si>
    <t>Kieg.tám.óvodapedagógusok minősítéséből adódó többletkiad.</t>
  </si>
  <si>
    <t>A települési önkormányzatok szociális feladatainak egyéb tám.</t>
  </si>
  <si>
    <t>III.5.</t>
  </si>
  <si>
    <t>A rászoruló gyermekek intézményen kívüli szünidei étkezt. tám.</t>
  </si>
  <si>
    <t>I.6.</t>
  </si>
  <si>
    <t>A 2015. évről áthúzódó bérkompenzáció támogatása</t>
  </si>
  <si>
    <t>2016. évi Költségvetési támogatásának beszámolója</t>
  </si>
  <si>
    <t>Eredeti előirányzat</t>
  </si>
  <si>
    <t>Módosított előirányzat</t>
  </si>
  <si>
    <t>Teljesítés</t>
  </si>
  <si>
    <t>Teljesítés %-ban</t>
  </si>
  <si>
    <t>Me.:Forint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</si>
</sst>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4" fillId="0" borderId="1" xfId="1" applyFont="1" applyBorder="1"/>
    <xf numFmtId="0" fontId="4" fillId="0" borderId="0" xfId="1" applyFont="1" applyAlignment="1">
      <alignment horizontal="center"/>
    </xf>
    <xf numFmtId="0" fontId="8" fillId="0" borderId="0" xfId="1" applyFont="1"/>
    <xf numFmtId="0" fontId="9" fillId="0" borderId="0" xfId="0" applyFont="1"/>
    <xf numFmtId="0" fontId="10" fillId="0" borderId="1" xfId="1" applyFont="1" applyBorder="1" applyAlignment="1">
      <alignment textRotation="90"/>
    </xf>
    <xf numFmtId="0" fontId="8" fillId="0" borderId="1" xfId="1" applyFont="1" applyBorder="1"/>
    <xf numFmtId="0" fontId="8" fillId="0" borderId="1" xfId="1" applyFont="1" applyBorder="1"/>
    <xf numFmtId="0" fontId="8" fillId="0" borderId="1" xfId="1" applyFont="1" applyBorder="1"/>
    <xf numFmtId="0" fontId="8" fillId="0" borderId="1" xfId="1" applyFont="1" applyBorder="1"/>
    <xf numFmtId="0" fontId="3" fillId="0" borderId="2" xfId="1" applyFont="1" applyBorder="1"/>
    <xf numFmtId="0" fontId="9" fillId="0" borderId="1" xfId="0" applyFont="1" applyBorder="1"/>
    <xf numFmtId="0" fontId="11" fillId="0" borderId="5" xfId="1" applyNumberFormat="1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3" fontId="5" fillId="0" borderId="2" xfId="2" applyNumberFormat="1" applyFont="1" applyBorder="1" applyAlignment="1">
      <alignment horizontal="right"/>
    </xf>
    <xf numFmtId="3" fontId="9" fillId="0" borderId="1" xfId="0" applyNumberFormat="1" applyFont="1" applyBorder="1"/>
    <xf numFmtId="3" fontId="6" fillId="0" borderId="2" xfId="1" applyNumberFormat="1" applyFont="1" applyBorder="1"/>
    <xf numFmtId="3" fontId="7" fillId="0" borderId="2" xfId="1" applyNumberFormat="1" applyFont="1" applyBorder="1"/>
    <xf numFmtId="3" fontId="12" fillId="0" borderId="1" xfId="0" applyNumberFormat="1" applyFont="1" applyBorder="1"/>
    <xf numFmtId="3" fontId="5" fillId="0" borderId="1" xfId="2" applyNumberFormat="1" applyFont="1" applyBorder="1" applyAlignment="1">
      <alignment horizontal="right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4" fontId="9" fillId="0" borderId="1" xfId="0" applyNumberFormat="1" applyFont="1" applyBorder="1"/>
    <xf numFmtId="4" fontId="12" fillId="0" borderId="1" xfId="0" applyNumberFormat="1" applyFont="1" applyBorder="1"/>
    <xf numFmtId="0" fontId="5" fillId="0" borderId="2" xfId="2" applyFont="1" applyBorder="1" applyAlignment="1">
      <alignment horizontal="left"/>
    </xf>
    <xf numFmtId="0" fontId="5" fillId="0" borderId="3" xfId="2" applyFont="1" applyBorder="1" applyAlignment="1">
      <alignment horizontal="left"/>
    </xf>
    <xf numFmtId="0" fontId="5" fillId="0" borderId="4" xfId="2" applyFont="1" applyBorder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5" fillId="0" borderId="1" xfId="2" applyFont="1" applyBorder="1" applyAlignment="1">
      <alignment horizontal="left" wrapText="1"/>
    </xf>
    <xf numFmtId="0" fontId="5" fillId="0" borderId="1" xfId="2" applyFont="1" applyBorder="1" applyAlignment="1">
      <alignment horizontal="left"/>
    </xf>
    <xf numFmtId="0" fontId="8" fillId="0" borderId="1" xfId="1" applyFont="1" applyBorder="1"/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7" fillId="0" borderId="4" xfId="1" applyFont="1" applyBorder="1" applyAlignment="1">
      <alignment horizontal="left"/>
    </xf>
    <xf numFmtId="0" fontId="5" fillId="0" borderId="1" xfId="2" applyFont="1" applyBorder="1" applyAlignment="1"/>
    <xf numFmtId="0" fontId="6" fillId="0" borderId="1" xfId="1" applyFont="1" applyBorder="1" applyAlignment="1">
      <alignment horizontal="left"/>
    </xf>
    <xf numFmtId="0" fontId="5" fillId="0" borderId="2" xfId="2" applyFont="1" applyBorder="1" applyAlignment="1">
      <alignment horizontal="left" wrapText="1"/>
    </xf>
    <xf numFmtId="0" fontId="5" fillId="0" borderId="3" xfId="2" applyFont="1" applyBorder="1" applyAlignment="1">
      <alignment horizontal="left" wrapText="1"/>
    </xf>
    <xf numFmtId="0" fontId="5" fillId="0" borderId="4" xfId="2" applyFont="1" applyBorder="1" applyAlignment="1">
      <alignment horizontal="left" wrapText="1"/>
    </xf>
    <xf numFmtId="0" fontId="6" fillId="0" borderId="2" xfId="1" applyFont="1" applyBorder="1" applyAlignment="1">
      <alignment horizontal="left" wrapText="1"/>
    </xf>
    <xf numFmtId="0" fontId="6" fillId="0" borderId="3" xfId="1" applyFont="1" applyBorder="1" applyAlignment="1">
      <alignment horizontal="left" wrapText="1"/>
    </xf>
    <xf numFmtId="0" fontId="6" fillId="0" borderId="4" xfId="1" applyFont="1" applyBorder="1" applyAlignment="1">
      <alignment horizontal="left" wrapText="1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topLeftCell="A19" workbookViewId="0">
      <selection activeCell="K2" sqref="K2"/>
    </sheetView>
  </sheetViews>
  <sheetFormatPr defaultRowHeight="15"/>
  <cols>
    <col min="1" max="1" width="5.85546875" style="4" customWidth="1"/>
    <col min="2" max="4" width="9.140625" style="4"/>
    <col min="5" max="5" width="27.28515625" style="4" customWidth="1"/>
    <col min="6" max="6" width="12.7109375" style="4" customWidth="1"/>
    <col min="7" max="7" width="13.5703125" style="4" customWidth="1"/>
    <col min="8" max="8" width="12.85546875" style="4" customWidth="1"/>
    <col min="9" max="9" width="7.140625" style="4" customWidth="1"/>
    <col min="10" max="16384" width="9.140625" style="4"/>
  </cols>
  <sheetData>
    <row r="1" spans="1:9" ht="18.75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ht="18.75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9" ht="18.75">
      <c r="A3" s="28" t="s">
        <v>50</v>
      </c>
      <c r="B3" s="28"/>
      <c r="C3" s="28"/>
      <c r="D3" s="28"/>
      <c r="E3" s="28"/>
      <c r="F3" s="28"/>
      <c r="G3" s="28"/>
      <c r="H3" s="28"/>
      <c r="I3" s="28"/>
    </row>
    <row r="4" spans="1:9" ht="18.75">
      <c r="A4" s="27" t="s">
        <v>55</v>
      </c>
      <c r="B4" s="27"/>
      <c r="C4" s="27"/>
      <c r="D4" s="27"/>
      <c r="E4" s="27"/>
      <c r="F4" s="27"/>
      <c r="G4" s="27"/>
      <c r="H4" s="27"/>
      <c r="I4" s="27"/>
    </row>
    <row r="5" spans="1:9" ht="19.5" thickBot="1">
      <c r="A5" s="3"/>
      <c r="B5" s="2"/>
      <c r="C5" s="2"/>
      <c r="D5" s="2"/>
      <c r="E5" s="2"/>
      <c r="F5" s="2"/>
    </row>
    <row r="6" spans="1:9" ht="64.5" thickBot="1">
      <c r="A6" s="5" t="s">
        <v>2</v>
      </c>
      <c r="B6" s="1" t="s">
        <v>3</v>
      </c>
      <c r="C6" s="1"/>
      <c r="D6" s="1"/>
      <c r="E6" s="1"/>
      <c r="F6" s="12" t="s">
        <v>51</v>
      </c>
      <c r="G6" s="21" t="s">
        <v>52</v>
      </c>
      <c r="H6" s="13" t="s">
        <v>53</v>
      </c>
      <c r="I6" s="21" t="s">
        <v>54</v>
      </c>
    </row>
    <row r="7" spans="1:9" ht="18.75">
      <c r="A7" s="6" t="s">
        <v>4</v>
      </c>
      <c r="B7" s="29" t="s">
        <v>5</v>
      </c>
      <c r="C7" s="30"/>
      <c r="D7" s="30"/>
      <c r="E7" s="31"/>
      <c r="F7" s="10"/>
      <c r="G7" s="11"/>
      <c r="H7" s="11"/>
      <c r="I7" s="11"/>
    </row>
    <row r="8" spans="1:9" ht="15.75">
      <c r="A8" s="6" t="s">
        <v>6</v>
      </c>
      <c r="B8" s="33" t="s">
        <v>7</v>
      </c>
      <c r="C8" s="34"/>
      <c r="D8" s="34"/>
      <c r="E8" s="34"/>
      <c r="F8" s="14">
        <v>37968200</v>
      </c>
      <c r="G8" s="14">
        <v>37968200</v>
      </c>
      <c r="H8" s="19">
        <v>37968200</v>
      </c>
      <c r="I8" s="22">
        <f>H8/G8*100</f>
        <v>100</v>
      </c>
    </row>
    <row r="9" spans="1:9" ht="15.75">
      <c r="A9" s="6" t="s">
        <v>8</v>
      </c>
      <c r="B9" s="33" t="s">
        <v>9</v>
      </c>
      <c r="C9" s="33"/>
      <c r="D9" s="33"/>
      <c r="E9" s="33"/>
      <c r="F9" s="14">
        <v>6141420</v>
      </c>
      <c r="G9" s="14">
        <v>6141420</v>
      </c>
      <c r="H9" s="19">
        <v>6141420</v>
      </c>
      <c r="I9" s="22">
        <f t="shared" ref="I9:I32" si="0">H9/G9*100</f>
        <v>100</v>
      </c>
    </row>
    <row r="10" spans="1:9" ht="15.75">
      <c r="A10" s="6" t="s">
        <v>10</v>
      </c>
      <c r="B10" s="33" t="s">
        <v>11</v>
      </c>
      <c r="C10" s="33"/>
      <c r="D10" s="33"/>
      <c r="E10" s="33"/>
      <c r="F10" s="14">
        <v>5792000</v>
      </c>
      <c r="G10" s="14">
        <v>5792000</v>
      </c>
      <c r="H10" s="19">
        <v>5792000</v>
      </c>
      <c r="I10" s="22">
        <f t="shared" si="0"/>
        <v>100</v>
      </c>
    </row>
    <row r="11" spans="1:9" ht="15.75">
      <c r="A11" s="6" t="s">
        <v>12</v>
      </c>
      <c r="B11" s="33" t="s">
        <v>13</v>
      </c>
      <c r="C11" s="33"/>
      <c r="D11" s="33"/>
      <c r="E11" s="33"/>
      <c r="F11" s="14">
        <v>1380000</v>
      </c>
      <c r="G11" s="14">
        <v>1380000</v>
      </c>
      <c r="H11" s="19">
        <v>1380000</v>
      </c>
      <c r="I11" s="22">
        <f t="shared" si="0"/>
        <v>100</v>
      </c>
    </row>
    <row r="12" spans="1:9" ht="15.75">
      <c r="A12" s="6" t="s">
        <v>14</v>
      </c>
      <c r="B12" s="33" t="s">
        <v>15</v>
      </c>
      <c r="C12" s="33"/>
      <c r="D12" s="33"/>
      <c r="E12" s="33"/>
      <c r="F12" s="14">
        <v>4887310</v>
      </c>
      <c r="G12" s="14">
        <v>4887310</v>
      </c>
      <c r="H12" s="19">
        <v>4887310</v>
      </c>
      <c r="I12" s="22">
        <f t="shared" si="0"/>
        <v>100</v>
      </c>
    </row>
    <row r="13" spans="1:9" ht="15.75">
      <c r="A13" s="8" t="s">
        <v>37</v>
      </c>
      <c r="B13" s="43" t="s">
        <v>17</v>
      </c>
      <c r="C13" s="43"/>
      <c r="D13" s="43"/>
      <c r="E13" s="43"/>
      <c r="F13" s="14">
        <v>8359200</v>
      </c>
      <c r="G13" s="14">
        <v>8359200</v>
      </c>
      <c r="H13" s="19">
        <v>8359200</v>
      </c>
      <c r="I13" s="22">
        <f t="shared" si="0"/>
        <v>100</v>
      </c>
    </row>
    <row r="14" spans="1:9" ht="15.75">
      <c r="A14" s="8" t="s">
        <v>16</v>
      </c>
      <c r="B14" s="24" t="s">
        <v>38</v>
      </c>
      <c r="C14" s="25"/>
      <c r="D14" s="25"/>
      <c r="E14" s="26"/>
      <c r="F14" s="14">
        <v>685950</v>
      </c>
      <c r="G14" s="14">
        <v>685950</v>
      </c>
      <c r="H14" s="19">
        <v>685950</v>
      </c>
      <c r="I14" s="22">
        <f t="shared" si="0"/>
        <v>100</v>
      </c>
    </row>
    <row r="15" spans="1:9" ht="15.75">
      <c r="A15" s="8"/>
      <c r="B15" s="24" t="s">
        <v>34</v>
      </c>
      <c r="C15" s="25"/>
      <c r="D15" s="25"/>
      <c r="E15" s="26"/>
      <c r="F15" s="14">
        <v>16303520</v>
      </c>
      <c r="G15" s="14">
        <v>19564224</v>
      </c>
      <c r="H15" s="19">
        <v>19564224</v>
      </c>
      <c r="I15" s="22">
        <f t="shared" si="0"/>
        <v>100</v>
      </c>
    </row>
    <row r="16" spans="1:9" ht="15.75">
      <c r="A16" s="9" t="s">
        <v>48</v>
      </c>
      <c r="B16" s="24" t="s">
        <v>49</v>
      </c>
      <c r="C16" s="38"/>
      <c r="D16" s="38"/>
      <c r="E16" s="39"/>
      <c r="F16" s="14">
        <v>211963</v>
      </c>
      <c r="G16" s="14">
        <v>211963</v>
      </c>
      <c r="H16" s="19">
        <v>211963</v>
      </c>
      <c r="I16" s="22">
        <f t="shared" si="0"/>
        <v>100</v>
      </c>
    </row>
    <row r="17" spans="1:9" ht="31.5" customHeight="1">
      <c r="A17" s="6" t="s">
        <v>18</v>
      </c>
      <c r="B17" s="32" t="s">
        <v>33</v>
      </c>
      <c r="C17" s="32"/>
      <c r="D17" s="32"/>
      <c r="E17" s="32"/>
      <c r="F17" s="14"/>
      <c r="G17" s="15"/>
      <c r="H17" s="11"/>
      <c r="I17" s="22"/>
    </row>
    <row r="18" spans="1:9" ht="15.75">
      <c r="A18" s="6" t="s">
        <v>19</v>
      </c>
      <c r="B18" s="43" t="s">
        <v>20</v>
      </c>
      <c r="C18" s="43"/>
      <c r="D18" s="43"/>
      <c r="E18" s="43"/>
      <c r="F18" s="14">
        <v>46957200</v>
      </c>
      <c r="G18" s="20">
        <v>46813600</v>
      </c>
      <c r="H18" s="20">
        <v>46813600</v>
      </c>
      <c r="I18" s="22">
        <f t="shared" si="0"/>
        <v>100</v>
      </c>
    </row>
    <row r="19" spans="1:9" ht="15.75">
      <c r="A19" s="9" t="s">
        <v>21</v>
      </c>
      <c r="B19" s="43" t="s">
        <v>22</v>
      </c>
      <c r="C19" s="43"/>
      <c r="D19" s="43"/>
      <c r="E19" s="43"/>
      <c r="F19" s="14">
        <v>12600000</v>
      </c>
      <c r="G19" s="20">
        <v>12600000</v>
      </c>
      <c r="H19" s="20">
        <v>12600000</v>
      </c>
      <c r="I19" s="22">
        <f t="shared" si="0"/>
        <v>100</v>
      </c>
    </row>
    <row r="20" spans="1:9" ht="15.75">
      <c r="A20" s="9" t="s">
        <v>39</v>
      </c>
      <c r="B20" s="24" t="s">
        <v>40</v>
      </c>
      <c r="C20" s="25"/>
      <c r="D20" s="25"/>
      <c r="E20" s="26"/>
      <c r="F20" s="14">
        <v>374500</v>
      </c>
      <c r="G20" s="20">
        <v>371000</v>
      </c>
      <c r="H20" s="20">
        <v>371000</v>
      </c>
      <c r="I20" s="22">
        <f t="shared" si="0"/>
        <v>100</v>
      </c>
    </row>
    <row r="21" spans="1:9" ht="15.75">
      <c r="A21" s="6" t="s">
        <v>23</v>
      </c>
      <c r="B21" s="43" t="s">
        <v>24</v>
      </c>
      <c r="C21" s="43"/>
      <c r="D21" s="43"/>
      <c r="E21" s="43"/>
      <c r="F21" s="14">
        <v>9760000</v>
      </c>
      <c r="G21" s="20">
        <v>9733333</v>
      </c>
      <c r="H21" s="20">
        <v>9733333</v>
      </c>
      <c r="I21" s="22">
        <f t="shared" si="0"/>
        <v>100</v>
      </c>
    </row>
    <row r="22" spans="1:9" ht="15.75">
      <c r="A22" s="9" t="s">
        <v>41</v>
      </c>
      <c r="B22" s="24" t="s">
        <v>43</v>
      </c>
      <c r="C22" s="25"/>
      <c r="D22" s="25"/>
      <c r="E22" s="26"/>
      <c r="F22" s="14">
        <v>4125000</v>
      </c>
      <c r="G22" s="20">
        <v>4125000</v>
      </c>
      <c r="H22" s="20">
        <v>4125000</v>
      </c>
      <c r="I22" s="22">
        <f t="shared" si="0"/>
        <v>100</v>
      </c>
    </row>
    <row r="23" spans="1:9" ht="15.75">
      <c r="A23" s="9" t="s">
        <v>42</v>
      </c>
      <c r="B23" s="24" t="s">
        <v>44</v>
      </c>
      <c r="C23" s="25"/>
      <c r="D23" s="25"/>
      <c r="E23" s="26"/>
      <c r="F23" s="14">
        <v>384000</v>
      </c>
      <c r="G23" s="20">
        <v>384000</v>
      </c>
      <c r="H23" s="20">
        <v>384000</v>
      </c>
      <c r="I23" s="22">
        <f t="shared" si="0"/>
        <v>100</v>
      </c>
    </row>
    <row r="24" spans="1:9" ht="37.5" customHeight="1">
      <c r="A24" s="7"/>
      <c r="B24" s="45" t="s">
        <v>31</v>
      </c>
      <c r="C24" s="46"/>
      <c r="D24" s="46"/>
      <c r="E24" s="47"/>
      <c r="F24" s="14"/>
      <c r="G24" s="20"/>
      <c r="H24" s="20"/>
      <c r="I24" s="22"/>
    </row>
    <row r="25" spans="1:9" ht="15.75">
      <c r="A25" s="6" t="s">
        <v>25</v>
      </c>
      <c r="B25" s="44" t="s">
        <v>45</v>
      </c>
      <c r="C25" s="44"/>
      <c r="D25" s="44"/>
      <c r="E25" s="44"/>
      <c r="F25" s="16">
        <v>36417986</v>
      </c>
      <c r="G25" s="20">
        <v>36417986</v>
      </c>
      <c r="H25" s="20">
        <v>36417986</v>
      </c>
      <c r="I25" s="22">
        <f t="shared" si="0"/>
        <v>100</v>
      </c>
    </row>
    <row r="26" spans="1:9" ht="15.75">
      <c r="A26" s="6" t="s">
        <v>26</v>
      </c>
      <c r="B26" s="44" t="s">
        <v>27</v>
      </c>
      <c r="C26" s="44"/>
      <c r="D26" s="44"/>
      <c r="E26" s="44"/>
      <c r="F26" s="16">
        <v>885760</v>
      </c>
      <c r="G26" s="20">
        <v>885760</v>
      </c>
      <c r="H26" s="20">
        <v>885760</v>
      </c>
      <c r="I26" s="22">
        <f t="shared" si="0"/>
        <v>100</v>
      </c>
    </row>
    <row r="27" spans="1:9" ht="15.75">
      <c r="A27" s="9" t="s">
        <v>46</v>
      </c>
      <c r="B27" s="43" t="s">
        <v>35</v>
      </c>
      <c r="C27" s="43"/>
      <c r="D27" s="43"/>
      <c r="E27" s="43"/>
      <c r="F27" s="14">
        <v>14965440</v>
      </c>
      <c r="G27" s="20">
        <v>14296320</v>
      </c>
      <c r="H27" s="20">
        <v>14296320</v>
      </c>
      <c r="I27" s="22">
        <f t="shared" si="0"/>
        <v>100</v>
      </c>
    </row>
    <row r="28" spans="1:9" ht="15.75">
      <c r="A28" s="9" t="s">
        <v>46</v>
      </c>
      <c r="B28" s="43" t="s">
        <v>36</v>
      </c>
      <c r="C28" s="43"/>
      <c r="D28" s="43"/>
      <c r="E28" s="43"/>
      <c r="F28" s="14">
        <v>37554167</v>
      </c>
      <c r="G28" s="20">
        <v>34815460</v>
      </c>
      <c r="H28" s="20">
        <v>34815460</v>
      </c>
      <c r="I28" s="22">
        <f t="shared" si="0"/>
        <v>100</v>
      </c>
    </row>
    <row r="29" spans="1:9" ht="15.75">
      <c r="A29" s="9" t="s">
        <v>46</v>
      </c>
      <c r="B29" s="35" t="s">
        <v>47</v>
      </c>
      <c r="C29" s="36"/>
      <c r="D29" s="36"/>
      <c r="E29" s="37"/>
      <c r="F29" s="16">
        <v>10083300</v>
      </c>
      <c r="G29" s="20">
        <v>9686010</v>
      </c>
      <c r="H29" s="20">
        <v>9686010</v>
      </c>
      <c r="I29" s="22">
        <f t="shared" si="0"/>
        <v>100</v>
      </c>
    </row>
    <row r="30" spans="1:9" ht="30.75" customHeight="1">
      <c r="A30" s="7"/>
      <c r="B30" s="48" t="s">
        <v>32</v>
      </c>
      <c r="C30" s="49"/>
      <c r="D30" s="49"/>
      <c r="E30" s="50"/>
      <c r="F30" s="16"/>
      <c r="G30" s="20"/>
      <c r="H30" s="20"/>
      <c r="I30" s="22"/>
    </row>
    <row r="31" spans="1:9" ht="15.75">
      <c r="A31" s="6" t="s">
        <v>28</v>
      </c>
      <c r="B31" s="44" t="s">
        <v>29</v>
      </c>
      <c r="C31" s="44"/>
      <c r="D31" s="44"/>
      <c r="E31" s="44"/>
      <c r="F31" s="16">
        <v>3529440</v>
      </c>
      <c r="G31" s="20">
        <v>3559569</v>
      </c>
      <c r="H31" s="20">
        <v>3559569</v>
      </c>
      <c r="I31" s="22">
        <f t="shared" si="0"/>
        <v>100</v>
      </c>
    </row>
    <row r="32" spans="1:9" ht="15.75">
      <c r="A32" s="6"/>
      <c r="B32" s="40" t="s">
        <v>30</v>
      </c>
      <c r="C32" s="41"/>
      <c r="D32" s="41"/>
      <c r="E32" s="42"/>
      <c r="F32" s="17">
        <f>SUM(F8:F31)</f>
        <v>259366356</v>
      </c>
      <c r="G32" s="18">
        <f>SUM(G8:G31)</f>
        <v>258678305</v>
      </c>
      <c r="H32" s="18">
        <f>SUM(H8:H31)</f>
        <v>258678305</v>
      </c>
      <c r="I32" s="23">
        <f t="shared" si="0"/>
        <v>100</v>
      </c>
    </row>
  </sheetData>
  <mergeCells count="30">
    <mergeCell ref="B23:E23"/>
    <mergeCell ref="B29:E29"/>
    <mergeCell ref="B16:E16"/>
    <mergeCell ref="B32:E32"/>
    <mergeCell ref="B13:E13"/>
    <mergeCell ref="B18:E18"/>
    <mergeCell ref="B19:E19"/>
    <mergeCell ref="B21:E21"/>
    <mergeCell ref="B25:E25"/>
    <mergeCell ref="B26:E26"/>
    <mergeCell ref="B31:E31"/>
    <mergeCell ref="B27:E27"/>
    <mergeCell ref="B28:E28"/>
    <mergeCell ref="B24:E24"/>
    <mergeCell ref="B30:E30"/>
    <mergeCell ref="B15:E15"/>
    <mergeCell ref="B20:E20"/>
    <mergeCell ref="B22:E22"/>
    <mergeCell ref="B7:E7"/>
    <mergeCell ref="B17:E17"/>
    <mergeCell ref="B9:E9"/>
    <mergeCell ref="B10:E10"/>
    <mergeCell ref="B11:E11"/>
    <mergeCell ref="B12:E12"/>
    <mergeCell ref="B8:E8"/>
    <mergeCell ref="B14:E14"/>
    <mergeCell ref="A4:I4"/>
    <mergeCell ref="A2:I2"/>
    <mergeCell ref="A3:I3"/>
    <mergeCell ref="A1:I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2017-05-18T11:26:01Z</cp:lastPrinted>
  <dcterms:created xsi:type="dcterms:W3CDTF">2013-02-18T16:07:11Z</dcterms:created>
  <dcterms:modified xsi:type="dcterms:W3CDTF">2017-05-31T10:32:57Z</dcterms:modified>
</cp:coreProperties>
</file>