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3. sz. melléklet" sheetId="1" r:id="rId1"/>
  </sheets>
  <calcPr calcId="145621"/>
</workbook>
</file>

<file path=xl/calcChain.xml><?xml version="1.0" encoding="utf-8"?>
<calcChain xmlns="http://schemas.openxmlformats.org/spreadsheetml/2006/main">
  <c r="E93" i="1" l="1"/>
  <c r="D93" i="1"/>
  <c r="C93" i="1"/>
  <c r="F93" i="1" s="1"/>
  <c r="B93" i="1"/>
  <c r="F86" i="1"/>
  <c r="D76" i="1"/>
  <c r="C76" i="1"/>
  <c r="D65" i="1"/>
  <c r="C65" i="1"/>
  <c r="E47" i="1"/>
  <c r="D47" i="1"/>
  <c r="C47" i="1"/>
  <c r="F47" i="1" s="1"/>
  <c r="B47" i="1"/>
  <c r="F46" i="1"/>
  <c r="F45" i="1"/>
  <c r="F44" i="1"/>
  <c r="F43" i="1"/>
  <c r="F42" i="1"/>
  <c r="F41" i="1"/>
  <c r="F40" i="1"/>
  <c r="F39" i="1"/>
  <c r="F38" i="1"/>
  <c r="D32" i="1"/>
  <c r="D25" i="1"/>
  <c r="C25" i="1"/>
  <c r="D7" i="1"/>
  <c r="D15" i="1" s="1"/>
  <c r="C7" i="1"/>
  <c r="C15" i="1" s="1"/>
</calcChain>
</file>

<file path=xl/sharedStrings.xml><?xml version="1.0" encoding="utf-8"?>
<sst xmlns="http://schemas.openxmlformats.org/spreadsheetml/2006/main" count="87" uniqueCount="46">
  <si>
    <t>3. számú melléklet a 5./2014. (IV,29.) önkormányzati rendelethez</t>
  </si>
  <si>
    <t>Tapsony Község  Önkormányzata  2012-2013. évi vagyonkimutatása</t>
  </si>
  <si>
    <t>adatok:eFt</t>
  </si>
  <si>
    <t>Megnevezés</t>
  </si>
  <si>
    <t>2012. Év</t>
  </si>
  <si>
    <t>2013. Év</t>
  </si>
  <si>
    <t>ESZKÖZÖK</t>
  </si>
  <si>
    <t>Befektetett eszközök</t>
  </si>
  <si>
    <t>Befektetett eszközök(részesedés)</t>
  </si>
  <si>
    <t>Készletek</t>
  </si>
  <si>
    <t>Követelések</t>
  </si>
  <si>
    <t>Értékpapírok</t>
  </si>
  <si>
    <t>Pénzeszközök</t>
  </si>
  <si>
    <t>Egyéb függő, átfutó elszámolások</t>
  </si>
  <si>
    <t>ESZKÖZÖK ÖSSZESEN</t>
  </si>
  <si>
    <t>FORRÁSOK</t>
  </si>
  <si>
    <t>Saját tőke</t>
  </si>
  <si>
    <t>Költségvetési tartalék</t>
  </si>
  <si>
    <t>Hosszú lejáratú hitelek</t>
  </si>
  <si>
    <t>Rövid lejáratú hitelek</t>
  </si>
  <si>
    <t>Egyéb rövid lejáratú kötelezettség</t>
  </si>
  <si>
    <t>Egyéb passzív pénzügyi elszámolások</t>
  </si>
  <si>
    <t>FORRÁSOK ÖSSZESEN</t>
  </si>
  <si>
    <t>Részvények</t>
  </si>
  <si>
    <t xml:space="preserve">HUNGAROPHARMA részvény                                        </t>
  </si>
  <si>
    <t>Mecsek Dráva Hulladékgazdálkodási Társulás Pécs</t>
  </si>
  <si>
    <t xml:space="preserve">ELMIB  részvény                                                             </t>
  </si>
  <si>
    <t>Marcali és Térsége Közszolgáltató Nonprofit Kft</t>
  </si>
  <si>
    <t xml:space="preserve">Összesen:                                                                         </t>
  </si>
  <si>
    <t>Bruttó érték e Ft-ban</t>
  </si>
  <si>
    <t>Forgalomképes</t>
  </si>
  <si>
    <t>Forgalomképtelen</t>
  </si>
  <si>
    <t>Korlátozottan forgalomképes</t>
  </si>
  <si>
    <t>Törzsvagyonon  kívüli egyéb vagyon</t>
  </si>
  <si>
    <t>Összesen</t>
  </si>
  <si>
    <t>Immateriális javak</t>
  </si>
  <si>
    <t>Ingatlanok</t>
  </si>
  <si>
    <t>Gépek,berendezések</t>
  </si>
  <si>
    <t>Járművek</t>
  </si>
  <si>
    <t>Befejezetlen beruházások</t>
  </si>
  <si>
    <t>Tartós részesedés</t>
  </si>
  <si>
    <t>Egyéb hosszú lejáratú követelés</t>
  </si>
  <si>
    <t>Tartósan adott kölcsönök</t>
  </si>
  <si>
    <t>Üzemeltetésre,kezelésre átadott eszközök</t>
  </si>
  <si>
    <t>Összesen:</t>
  </si>
  <si>
    <t>Tapsony Községi Önkormányzat Óvoda 2012. - 2013. évi vagyonkimutatása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</si>
</sst>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9"/>
      <color indexed="8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2" fillId="0" borderId="5" xfId="0" applyNumberFormat="1" applyFont="1" applyBorder="1"/>
    <xf numFmtId="3" fontId="2" fillId="0" borderId="6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1" xfId="0" applyNumberFormat="1" applyBorder="1" applyProtection="1">
      <protection locked="0"/>
    </xf>
    <xf numFmtId="3" fontId="0" fillId="0" borderId="12" xfId="0" applyNumberFormat="1" applyBorder="1" applyProtection="1">
      <protection locked="0"/>
    </xf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 applyProtection="1">
      <protection locked="0"/>
    </xf>
    <xf numFmtId="3" fontId="0" fillId="0" borderId="16" xfId="0" applyNumberFormat="1" applyBorder="1" applyProtection="1">
      <protection locked="0"/>
    </xf>
    <xf numFmtId="3" fontId="2" fillId="0" borderId="1" xfId="0" applyNumberFormat="1" applyFont="1" applyBorder="1"/>
    <xf numFmtId="3" fontId="2" fillId="0" borderId="2" xfId="0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0" fillId="0" borderId="0" xfId="0" applyNumberFormat="1" applyBorder="1"/>
    <xf numFmtId="3" fontId="2" fillId="0" borderId="0" xfId="0" applyNumberFormat="1" applyFont="1" applyBorder="1"/>
    <xf numFmtId="3" fontId="4" fillId="0" borderId="0" xfId="0" applyNumberFormat="1" applyFont="1" applyBorder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Border="1"/>
    <xf numFmtId="3" fontId="0" fillId="0" borderId="17" xfId="0" applyNumberFormat="1" applyBorder="1"/>
    <xf numFmtId="3" fontId="7" fillId="0" borderId="0" xfId="0" applyNumberFormat="1" applyFont="1"/>
    <xf numFmtId="3" fontId="0" fillId="0" borderId="18" xfId="0" applyNumberFormat="1" applyBorder="1" applyAlignment="1">
      <alignment horizontal="center"/>
    </xf>
    <xf numFmtId="3" fontId="8" fillId="0" borderId="19" xfId="0" applyNumberFormat="1" applyFont="1" applyBorder="1" applyAlignment="1">
      <alignment horizontal="center" wrapText="1"/>
    </xf>
    <xf numFmtId="3" fontId="8" fillId="0" borderId="20" xfId="0" applyNumberFormat="1" applyFont="1" applyBorder="1" applyAlignment="1">
      <alignment horizontal="center" wrapText="1"/>
    </xf>
    <xf numFmtId="3" fontId="8" fillId="0" borderId="21" xfId="0" applyNumberFormat="1" applyFont="1" applyBorder="1" applyAlignment="1">
      <alignment horizontal="center" wrapText="1"/>
    </xf>
    <xf numFmtId="3" fontId="2" fillId="0" borderId="22" xfId="0" applyNumberFormat="1" applyFont="1" applyBorder="1"/>
    <xf numFmtId="3" fontId="2" fillId="0" borderId="23" xfId="0" applyNumberFormat="1" applyFont="1" applyBorder="1" applyAlignment="1">
      <alignment horizontal="center"/>
    </xf>
    <xf numFmtId="3" fontId="8" fillId="0" borderId="24" xfId="0" applyNumberFormat="1" applyFont="1" applyBorder="1" applyAlignment="1">
      <alignment horizontal="center" wrapText="1"/>
    </xf>
    <xf numFmtId="3" fontId="8" fillId="0" borderId="25" xfId="0" applyNumberFormat="1" applyFont="1" applyBorder="1" applyAlignment="1">
      <alignment horizontal="center" wrapText="1"/>
    </xf>
    <xf numFmtId="3" fontId="8" fillId="0" borderId="26" xfId="0" applyNumberFormat="1" applyFont="1" applyBorder="1" applyAlignment="1">
      <alignment horizontal="center" wrapText="1"/>
    </xf>
    <xf numFmtId="3" fontId="2" fillId="0" borderId="27" xfId="0" applyNumberFormat="1" applyFont="1" applyBorder="1"/>
    <xf numFmtId="3" fontId="0" fillId="0" borderId="28" xfId="0" applyNumberFormat="1" applyBorder="1" applyAlignment="1">
      <alignment horizontal="center"/>
    </xf>
    <xf numFmtId="3" fontId="8" fillId="0" borderId="29" xfId="0" applyNumberFormat="1" applyFont="1" applyBorder="1" applyAlignment="1">
      <alignment horizontal="center" wrapText="1"/>
    </xf>
    <xf numFmtId="3" fontId="8" fillId="0" borderId="30" xfId="0" applyNumberFormat="1" applyFont="1" applyBorder="1" applyAlignment="1">
      <alignment horizontal="center" wrapText="1"/>
    </xf>
    <xf numFmtId="3" fontId="8" fillId="0" borderId="31" xfId="0" applyNumberFormat="1" applyFont="1" applyBorder="1" applyAlignment="1">
      <alignment horizontal="center" wrapText="1"/>
    </xf>
    <xf numFmtId="3" fontId="0" fillId="0" borderId="32" xfId="0" applyNumberFormat="1" applyBorder="1"/>
    <xf numFmtId="3" fontId="0" fillId="0" borderId="18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35" xfId="0" applyNumberFormat="1" applyBorder="1"/>
    <xf numFmtId="3" fontId="0" fillId="0" borderId="23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11" xfId="0" applyNumberFormat="1" applyBorder="1"/>
    <xf numFmtId="3" fontId="0" fillId="0" borderId="10" xfId="0" applyNumberFormat="1" applyBorder="1"/>
    <xf numFmtId="3" fontId="9" fillId="0" borderId="28" xfId="0" applyNumberFormat="1" applyFont="1" applyBorder="1"/>
    <xf numFmtId="3" fontId="0" fillId="0" borderId="38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3" fontId="2" fillId="0" borderId="41" xfId="0" applyNumberFormat="1" applyFont="1" applyBorder="1" applyAlignment="1">
      <alignment horizontal="right"/>
    </xf>
    <xf numFmtId="3" fontId="4" fillId="0" borderId="42" xfId="0" applyNumberFormat="1" applyFont="1" applyBorder="1" applyAlignment="1">
      <alignment horizontal="right"/>
    </xf>
    <xf numFmtId="3" fontId="4" fillId="0" borderId="42" xfId="0" applyNumberFormat="1" applyFont="1" applyBorder="1"/>
    <xf numFmtId="3" fontId="0" fillId="0" borderId="0" xfId="0" applyNumberFormat="1" applyAlignment="1">
      <alignment horizontal="center"/>
    </xf>
    <xf numFmtId="3" fontId="4" fillId="0" borderId="0" xfId="0" applyNumberFormat="1" applyFont="1"/>
    <xf numFmtId="3" fontId="0" fillId="0" borderId="9" xfId="0" applyNumberFormat="1" applyBorder="1"/>
    <xf numFmtId="3" fontId="0" fillId="0" borderId="12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workbookViewId="0"/>
  </sheetViews>
  <sheetFormatPr defaultRowHeight="15" x14ac:dyDescent="0.25"/>
  <cols>
    <col min="1" max="1" width="32.7109375" style="1" customWidth="1"/>
    <col min="2" max="2" width="9.42578125" style="1" customWidth="1"/>
    <col min="3" max="3" width="10.140625" style="1" customWidth="1"/>
    <col min="4" max="4" width="10.28515625" style="1" customWidth="1"/>
    <col min="5" max="5" width="8" style="1" customWidth="1"/>
    <col min="6" max="16384" width="9.140625" style="1"/>
  </cols>
  <sheetData>
    <row r="1" spans="1:4" x14ac:dyDescent="0.25">
      <c r="A1" s="1" t="s">
        <v>0</v>
      </c>
    </row>
    <row r="3" spans="1:4" ht="15.75" x14ac:dyDescent="0.25">
      <c r="A3" s="2" t="s">
        <v>1</v>
      </c>
      <c r="B3" s="2"/>
      <c r="C3" s="2"/>
      <c r="D3" s="2"/>
    </row>
    <row r="4" spans="1:4" ht="15.75" thickBot="1" x14ac:dyDescent="0.3">
      <c r="A4" s="3"/>
      <c r="B4" s="3"/>
      <c r="C4" s="3"/>
      <c r="D4" s="4" t="s">
        <v>2</v>
      </c>
    </row>
    <row r="5" spans="1:4" ht="17.25" thickTop="1" thickBot="1" x14ac:dyDescent="0.3">
      <c r="A5" s="5" t="s">
        <v>3</v>
      </c>
      <c r="B5" s="6"/>
      <c r="C5" s="7" t="s">
        <v>4</v>
      </c>
      <c r="D5" s="8" t="s">
        <v>5</v>
      </c>
    </row>
    <row r="6" spans="1:4" ht="15.75" thickTop="1" x14ac:dyDescent="0.25">
      <c r="A6" s="9" t="s">
        <v>6</v>
      </c>
      <c r="B6" s="10"/>
      <c r="C6" s="11"/>
      <c r="D6" s="12"/>
    </row>
    <row r="7" spans="1:4" x14ac:dyDescent="0.25">
      <c r="A7" s="13" t="s">
        <v>7</v>
      </c>
      <c r="B7" s="14"/>
      <c r="C7" s="15">
        <f>492853-C8</f>
        <v>487301</v>
      </c>
      <c r="D7" s="16">
        <f>477399-D8</f>
        <v>471747</v>
      </c>
    </row>
    <row r="8" spans="1:4" x14ac:dyDescent="0.25">
      <c r="A8" s="13" t="s">
        <v>8</v>
      </c>
      <c r="B8" s="14"/>
      <c r="C8" s="15">
        <v>5552</v>
      </c>
      <c r="D8" s="16">
        <v>5652</v>
      </c>
    </row>
    <row r="9" spans="1:4" x14ac:dyDescent="0.25">
      <c r="A9" s="13" t="s">
        <v>9</v>
      </c>
      <c r="B9" s="14"/>
      <c r="C9" s="15">
        <v>0</v>
      </c>
      <c r="D9" s="16">
        <v>0</v>
      </c>
    </row>
    <row r="10" spans="1:4" x14ac:dyDescent="0.25">
      <c r="A10" s="13" t="s">
        <v>10</v>
      </c>
      <c r="B10" s="14"/>
      <c r="C10" s="15">
        <v>9772</v>
      </c>
      <c r="D10" s="16">
        <v>14563</v>
      </c>
    </row>
    <row r="11" spans="1:4" x14ac:dyDescent="0.25">
      <c r="A11" s="13" t="s">
        <v>11</v>
      </c>
      <c r="B11" s="14"/>
      <c r="C11" s="15">
        <v>0</v>
      </c>
      <c r="D11" s="16">
        <v>0</v>
      </c>
    </row>
    <row r="12" spans="1:4" x14ac:dyDescent="0.25">
      <c r="A12" s="13" t="s">
        <v>12</v>
      </c>
      <c r="B12" s="14"/>
      <c r="C12" s="15">
        <v>5970</v>
      </c>
      <c r="D12" s="16">
        <v>3870</v>
      </c>
    </row>
    <row r="13" spans="1:4" x14ac:dyDescent="0.25">
      <c r="A13" s="13" t="s">
        <v>13</v>
      </c>
      <c r="B13" s="14"/>
      <c r="C13" s="15">
        <v>583</v>
      </c>
      <c r="D13" s="16">
        <v>213</v>
      </c>
    </row>
    <row r="14" spans="1:4" ht="15.75" thickBot="1" x14ac:dyDescent="0.3">
      <c r="A14" s="17"/>
      <c r="B14" s="18"/>
      <c r="C14" s="19">
        <v>0</v>
      </c>
      <c r="D14" s="20">
        <v>0</v>
      </c>
    </row>
    <row r="15" spans="1:4" ht="16.5" thickTop="1" thickBot="1" x14ac:dyDescent="0.3">
      <c r="A15" s="21" t="s">
        <v>14</v>
      </c>
      <c r="B15" s="22"/>
      <c r="C15" s="23">
        <f>C7+C9+C10+C11+C12+C13+C14</f>
        <v>503626</v>
      </c>
      <c r="D15" s="24">
        <f>D7+D9+D10+D11+D12+D13+D14</f>
        <v>490393</v>
      </c>
    </row>
    <row r="16" spans="1:4" ht="13.5" customHeight="1" thickTop="1" thickBot="1" x14ac:dyDescent="0.3">
      <c r="A16" s="25"/>
      <c r="B16" s="25"/>
      <c r="C16" s="25"/>
      <c r="D16" s="25"/>
    </row>
    <row r="17" spans="1:14" ht="15.75" thickTop="1" x14ac:dyDescent="0.25">
      <c r="A17" s="9" t="s">
        <v>15</v>
      </c>
      <c r="B17" s="10"/>
      <c r="C17" s="11"/>
      <c r="D17" s="12"/>
    </row>
    <row r="18" spans="1:14" x14ac:dyDescent="0.25">
      <c r="A18" s="13" t="s">
        <v>16</v>
      </c>
      <c r="B18" s="14"/>
      <c r="C18" s="15">
        <v>491609</v>
      </c>
      <c r="D18" s="16">
        <v>485318</v>
      </c>
    </row>
    <row r="19" spans="1:14" x14ac:dyDescent="0.25">
      <c r="A19" s="13" t="s">
        <v>17</v>
      </c>
      <c r="B19" s="14"/>
      <c r="C19" s="15">
        <v>3678</v>
      </c>
      <c r="D19" s="16">
        <v>4083</v>
      </c>
    </row>
    <row r="20" spans="1:14" x14ac:dyDescent="0.25">
      <c r="A20" s="13" t="s">
        <v>18</v>
      </c>
      <c r="B20" s="14"/>
      <c r="C20" s="15">
        <v>0</v>
      </c>
      <c r="D20" s="16">
        <v>0</v>
      </c>
    </row>
    <row r="21" spans="1:14" x14ac:dyDescent="0.25">
      <c r="A21" s="13" t="s">
        <v>19</v>
      </c>
      <c r="B21" s="14"/>
      <c r="C21" s="15">
        <v>0</v>
      </c>
      <c r="D21" s="16">
        <v>0</v>
      </c>
    </row>
    <row r="22" spans="1:14" x14ac:dyDescent="0.25">
      <c r="A22" s="13" t="s">
        <v>20</v>
      </c>
      <c r="B22" s="14"/>
      <c r="C22" s="15">
        <v>11016</v>
      </c>
      <c r="D22" s="16">
        <v>6644</v>
      </c>
    </row>
    <row r="23" spans="1:14" x14ac:dyDescent="0.25">
      <c r="A23" s="13" t="s">
        <v>21</v>
      </c>
      <c r="B23" s="14"/>
      <c r="C23" s="15">
        <v>2875</v>
      </c>
      <c r="D23" s="16">
        <v>0</v>
      </c>
    </row>
    <row r="24" spans="1:14" ht="15.75" thickBot="1" x14ac:dyDescent="0.3">
      <c r="A24" s="17"/>
      <c r="B24" s="18"/>
      <c r="C24" s="19">
        <v>0</v>
      </c>
      <c r="D24" s="20">
        <v>0</v>
      </c>
    </row>
    <row r="25" spans="1:14" ht="16.5" thickTop="1" thickBot="1" x14ac:dyDescent="0.3">
      <c r="A25" s="21" t="s">
        <v>22</v>
      </c>
      <c r="B25" s="22"/>
      <c r="C25" s="23">
        <f>C18+C19+C20+C21+C22+C23+C24</f>
        <v>509178</v>
      </c>
      <c r="D25" s="24">
        <f>D18+D19+D20+D21+D22+D23+D24</f>
        <v>496045</v>
      </c>
    </row>
    <row r="26" spans="1:14" ht="15.75" thickTop="1" x14ac:dyDescent="0.25">
      <c r="A26" s="26"/>
      <c r="B26" s="26"/>
      <c r="C26" s="27"/>
      <c r="D26" s="27"/>
    </row>
    <row r="27" spans="1:14" ht="15.75" x14ac:dyDescent="0.25">
      <c r="A27" s="28" t="s">
        <v>23</v>
      </c>
      <c r="B27"/>
      <c r="C27"/>
      <c r="D27"/>
      <c r="E27"/>
      <c r="F27"/>
      <c r="G27"/>
    </row>
    <row r="28" spans="1:14" ht="15.75" x14ac:dyDescent="0.25">
      <c r="A28" s="29" t="s">
        <v>24</v>
      </c>
      <c r="B28" s="29"/>
      <c r="C28" s="29"/>
      <c r="D28" s="1">
        <v>440</v>
      </c>
      <c r="E28"/>
      <c r="F28"/>
    </row>
    <row r="29" spans="1:14" ht="15.75" x14ac:dyDescent="0.25">
      <c r="A29" s="29" t="s">
        <v>25</v>
      </c>
      <c r="B29" s="29"/>
      <c r="C29" s="29"/>
      <c r="D29" s="1">
        <v>17</v>
      </c>
      <c r="E29"/>
      <c r="F29"/>
    </row>
    <row r="30" spans="1:14" ht="15.75" x14ac:dyDescent="0.25">
      <c r="A30" s="30" t="s">
        <v>26</v>
      </c>
      <c r="B30" s="30"/>
      <c r="C30" s="30"/>
      <c r="D30" s="25">
        <v>5095</v>
      </c>
      <c r="E30" s="31"/>
      <c r="F30" s="31"/>
      <c r="G30" s="25"/>
      <c r="H30" s="25"/>
      <c r="I30" s="25"/>
      <c r="J30" s="25"/>
      <c r="K30" s="25"/>
      <c r="L30" s="25"/>
      <c r="M30" s="25"/>
      <c r="N30" s="25"/>
    </row>
    <row r="31" spans="1:14" ht="15.75" x14ac:dyDescent="0.25">
      <c r="A31" s="30" t="s">
        <v>27</v>
      </c>
      <c r="B31" s="30"/>
      <c r="C31" s="30"/>
      <c r="D31" s="32">
        <v>100</v>
      </c>
      <c r="E31" s="31"/>
      <c r="F31" s="31"/>
      <c r="G31" s="25"/>
      <c r="H31" s="25"/>
      <c r="I31" s="25"/>
      <c r="J31" s="25"/>
      <c r="K31" s="25"/>
      <c r="L31" s="25"/>
      <c r="M31" s="25"/>
      <c r="N31" s="25"/>
    </row>
    <row r="32" spans="1:14" ht="15.75" x14ac:dyDescent="0.25">
      <c r="A32" s="28" t="s">
        <v>28</v>
      </c>
      <c r="B32"/>
      <c r="C32"/>
      <c r="D32" s="33">
        <f>SUM(D28:D31)</f>
        <v>5652</v>
      </c>
      <c r="E32"/>
      <c r="F32"/>
      <c r="G32" s="33"/>
    </row>
    <row r="33" spans="1:6" x14ac:dyDescent="0.25">
      <c r="A33" s="26"/>
      <c r="B33" s="26"/>
      <c r="C33" s="25"/>
      <c r="D33" s="25"/>
    </row>
    <row r="34" spans="1:6" ht="15.75" thickBot="1" x14ac:dyDescent="0.3">
      <c r="A34" s="26" t="s">
        <v>29</v>
      </c>
      <c r="B34" s="26"/>
      <c r="C34" s="25"/>
      <c r="D34" s="25"/>
      <c r="F34" s="4" t="s">
        <v>2</v>
      </c>
    </row>
    <row r="35" spans="1:6" ht="15.75" customHeight="1" x14ac:dyDescent="0.25">
      <c r="A35" s="34"/>
      <c r="B35" s="35" t="s">
        <v>30</v>
      </c>
      <c r="C35" s="35" t="s">
        <v>31</v>
      </c>
      <c r="D35" s="36" t="s">
        <v>32</v>
      </c>
      <c r="E35" s="37" t="s">
        <v>33</v>
      </c>
      <c r="F35" s="38"/>
    </row>
    <row r="36" spans="1:6" ht="15" customHeight="1" x14ac:dyDescent="0.25">
      <c r="A36" s="39" t="s">
        <v>3</v>
      </c>
      <c r="B36" s="40"/>
      <c r="C36" s="40"/>
      <c r="D36" s="41"/>
      <c r="E36" s="42"/>
      <c r="F36" s="43" t="s">
        <v>34</v>
      </c>
    </row>
    <row r="37" spans="1:6" ht="17.25" customHeight="1" thickBot="1" x14ac:dyDescent="0.3">
      <c r="A37" s="44"/>
      <c r="B37" s="45"/>
      <c r="C37" s="45"/>
      <c r="D37" s="46"/>
      <c r="E37" s="47"/>
      <c r="F37" s="48"/>
    </row>
    <row r="38" spans="1:6" x14ac:dyDescent="0.25">
      <c r="A38" s="49" t="s">
        <v>35</v>
      </c>
      <c r="B38" s="50"/>
      <c r="C38" s="50"/>
      <c r="D38" s="51">
        <v>1384</v>
      </c>
      <c r="E38" s="50"/>
      <c r="F38" s="52">
        <f>C38+D38+E38</f>
        <v>1384</v>
      </c>
    </row>
    <row r="39" spans="1:6" x14ac:dyDescent="0.25">
      <c r="A39" s="53" t="s">
        <v>36</v>
      </c>
      <c r="B39" s="54">
        <v>109446</v>
      </c>
      <c r="C39" s="55">
        <v>319810</v>
      </c>
      <c r="D39" s="56">
        <v>209664</v>
      </c>
      <c r="E39" s="56"/>
      <c r="F39" s="52">
        <f>C39+D39+E39+B39</f>
        <v>638920</v>
      </c>
    </row>
    <row r="40" spans="1:6" x14ac:dyDescent="0.25">
      <c r="A40" s="53" t="s">
        <v>37</v>
      </c>
      <c r="B40" s="56">
        <v>12004</v>
      </c>
      <c r="C40" s="57"/>
      <c r="D40" s="56">
        <v>4302</v>
      </c>
      <c r="E40" s="56"/>
      <c r="F40" s="52">
        <f t="shared" ref="F40:F46" si="0">C40+D40+E40+B40</f>
        <v>16306</v>
      </c>
    </row>
    <row r="41" spans="1:6" x14ac:dyDescent="0.25">
      <c r="A41" s="53" t="s">
        <v>38</v>
      </c>
      <c r="B41" s="56">
        <v>8923</v>
      </c>
      <c r="C41" s="57"/>
      <c r="D41" s="56">
        <v>163</v>
      </c>
      <c r="E41" s="56"/>
      <c r="F41" s="52">
        <f t="shared" si="0"/>
        <v>9086</v>
      </c>
    </row>
    <row r="42" spans="1:6" x14ac:dyDescent="0.25">
      <c r="A42" s="53" t="s">
        <v>39</v>
      </c>
      <c r="B42" s="56"/>
      <c r="C42" s="57"/>
      <c r="D42" s="56"/>
      <c r="E42" s="56"/>
      <c r="F42" s="52">
        <f t="shared" si="0"/>
        <v>0</v>
      </c>
    </row>
    <row r="43" spans="1:6" x14ac:dyDescent="0.25">
      <c r="A43" s="53" t="s">
        <v>40</v>
      </c>
      <c r="B43" s="56"/>
      <c r="C43" s="57"/>
      <c r="D43" s="56"/>
      <c r="E43" s="56"/>
      <c r="F43" s="52">
        <f t="shared" si="0"/>
        <v>0</v>
      </c>
    </row>
    <row r="44" spans="1:6" x14ac:dyDescent="0.25">
      <c r="A44" s="53" t="s">
        <v>41</v>
      </c>
      <c r="B44" s="56"/>
      <c r="C44" s="57"/>
      <c r="D44" s="56"/>
      <c r="E44" s="56"/>
      <c r="F44" s="52">
        <f t="shared" si="0"/>
        <v>0</v>
      </c>
    </row>
    <row r="45" spans="1:6" x14ac:dyDescent="0.25">
      <c r="A45" s="53" t="s">
        <v>42</v>
      </c>
      <c r="B45" s="56"/>
      <c r="C45" s="57"/>
      <c r="D45" s="56"/>
      <c r="E45" s="56"/>
      <c r="F45" s="52">
        <f t="shared" si="0"/>
        <v>0</v>
      </c>
    </row>
    <row r="46" spans="1:6" ht="15.75" thickBot="1" x14ac:dyDescent="0.3">
      <c r="A46" s="58" t="s">
        <v>43</v>
      </c>
      <c r="B46" s="59"/>
      <c r="C46" s="60"/>
      <c r="D46" s="59">
        <v>8750</v>
      </c>
      <c r="E46" s="59"/>
      <c r="F46" s="61">
        <f t="shared" si="0"/>
        <v>8750</v>
      </c>
    </row>
    <row r="47" spans="1:6" ht="16.5" thickTop="1" thickBot="1" x14ac:dyDescent="0.3">
      <c r="A47" s="62" t="s">
        <v>44</v>
      </c>
      <c r="B47" s="63">
        <f>SUM(B39:B46)</f>
        <v>130373</v>
      </c>
      <c r="C47" s="64">
        <f>C38+C39+C40+C41+C42+C43+C44+C45+C46</f>
        <v>319810</v>
      </c>
      <c r="D47" s="64">
        <f>D38+D39+D40+D41+D42+D43+D44+D45+D46</f>
        <v>224263</v>
      </c>
      <c r="E47" s="64">
        <f>E38+E39+E40+E41+E42+E43+E44+E45+E46</f>
        <v>0</v>
      </c>
      <c r="F47" s="24">
        <f>C47+D47+E47+B47</f>
        <v>674446</v>
      </c>
    </row>
    <row r="48" spans="1:6" x14ac:dyDescent="0.25">
      <c r="A48" s="65">
        <v>5</v>
      </c>
      <c r="B48" s="65"/>
      <c r="C48" s="65"/>
      <c r="D48" s="65"/>
      <c r="E48" s="65"/>
      <c r="F48" s="65"/>
    </row>
    <row r="50" spans="1:4" x14ac:dyDescent="0.25">
      <c r="A50" s="66" t="s">
        <v>45</v>
      </c>
    </row>
    <row r="52" spans="1:4" ht="15.75" thickBot="1" x14ac:dyDescent="0.3">
      <c r="A52" s="3"/>
      <c r="B52" s="3"/>
      <c r="C52" s="3"/>
      <c r="D52" s="4" t="s">
        <v>2</v>
      </c>
    </row>
    <row r="53" spans="1:4" ht="17.25" thickTop="1" thickBot="1" x14ac:dyDescent="0.3">
      <c r="A53" s="5" t="s">
        <v>3</v>
      </c>
      <c r="B53" s="6"/>
      <c r="C53" s="7" t="s">
        <v>4</v>
      </c>
      <c r="D53" s="8" t="s">
        <v>5</v>
      </c>
    </row>
    <row r="54" spans="1:4" ht="16.5" thickTop="1" thickBot="1" x14ac:dyDescent="0.3"/>
    <row r="55" spans="1:4" ht="15.75" thickTop="1" x14ac:dyDescent="0.25">
      <c r="A55" s="9" t="s">
        <v>6</v>
      </c>
      <c r="B55" s="10"/>
      <c r="C55" s="11"/>
      <c r="D55" s="12"/>
    </row>
    <row r="56" spans="1:4" x14ac:dyDescent="0.25">
      <c r="A56" s="67"/>
      <c r="B56" s="57"/>
      <c r="C56" s="56"/>
      <c r="D56" s="68"/>
    </row>
    <row r="57" spans="1:4" x14ac:dyDescent="0.25">
      <c r="A57" s="13" t="s">
        <v>7</v>
      </c>
      <c r="B57" s="14"/>
      <c r="C57" s="15">
        <v>999</v>
      </c>
      <c r="D57" s="16">
        <v>778</v>
      </c>
    </row>
    <row r="58" spans="1:4" x14ac:dyDescent="0.25">
      <c r="A58" s="13" t="s">
        <v>8</v>
      </c>
      <c r="B58" s="14"/>
      <c r="C58" s="15"/>
      <c r="D58" s="16"/>
    </row>
    <row r="59" spans="1:4" x14ac:dyDescent="0.25">
      <c r="A59" s="13" t="s">
        <v>9</v>
      </c>
      <c r="B59" s="14"/>
      <c r="C59" s="15"/>
      <c r="D59" s="16"/>
    </row>
    <row r="60" spans="1:4" x14ac:dyDescent="0.25">
      <c r="A60" s="13" t="s">
        <v>10</v>
      </c>
      <c r="B60" s="14"/>
      <c r="C60" s="15"/>
      <c r="D60" s="16"/>
    </row>
    <row r="61" spans="1:4" x14ac:dyDescent="0.25">
      <c r="A61" s="13" t="s">
        <v>11</v>
      </c>
      <c r="B61" s="14"/>
      <c r="C61" s="15"/>
      <c r="D61" s="16"/>
    </row>
    <row r="62" spans="1:4" x14ac:dyDescent="0.25">
      <c r="A62" s="13" t="s">
        <v>12</v>
      </c>
      <c r="B62" s="14"/>
      <c r="C62" s="15">
        <v>21</v>
      </c>
      <c r="D62" s="16">
        <v>35</v>
      </c>
    </row>
    <row r="63" spans="1:4" x14ac:dyDescent="0.25">
      <c r="A63" s="13" t="s">
        <v>13</v>
      </c>
      <c r="B63" s="14"/>
      <c r="C63" s="15">
        <v>157</v>
      </c>
      <c r="D63" s="16"/>
    </row>
    <row r="64" spans="1:4" ht="15.75" thickBot="1" x14ac:dyDescent="0.3">
      <c r="A64" s="17"/>
      <c r="B64" s="18"/>
      <c r="C64" s="19">
        <v>0</v>
      </c>
      <c r="D64" s="20">
        <v>0</v>
      </c>
    </row>
    <row r="65" spans="1:6" ht="16.5" thickTop="1" thickBot="1" x14ac:dyDescent="0.3">
      <c r="A65" s="21" t="s">
        <v>14</v>
      </c>
      <c r="B65" s="22"/>
      <c r="C65" s="23">
        <f>C57+C59+C60+C61+C62+C63+C64</f>
        <v>1177</v>
      </c>
      <c r="D65" s="24">
        <f>D57+D59+D60+D61+D62+D63+D64</f>
        <v>813</v>
      </c>
    </row>
    <row r="66" spans="1:6" ht="16.5" thickTop="1" thickBot="1" x14ac:dyDescent="0.3">
      <c r="A66" s="25"/>
      <c r="B66" s="25"/>
      <c r="C66" s="25"/>
      <c r="D66" s="25"/>
    </row>
    <row r="67" spans="1:6" ht="15.75" thickTop="1" x14ac:dyDescent="0.25">
      <c r="A67" s="9" t="s">
        <v>15</v>
      </c>
      <c r="B67" s="10"/>
      <c r="C67" s="11"/>
      <c r="D67" s="12"/>
    </row>
    <row r="68" spans="1:6" x14ac:dyDescent="0.25">
      <c r="A68" s="67"/>
      <c r="B68" s="57"/>
      <c r="C68" s="56"/>
      <c r="D68" s="68"/>
    </row>
    <row r="69" spans="1:6" x14ac:dyDescent="0.25">
      <c r="A69" s="13" t="s">
        <v>16</v>
      </c>
      <c r="B69" s="14"/>
      <c r="C69" s="15">
        <v>624</v>
      </c>
      <c r="D69" s="16">
        <v>565</v>
      </c>
    </row>
    <row r="70" spans="1:6" x14ac:dyDescent="0.25">
      <c r="A70" s="13" t="s">
        <v>17</v>
      </c>
      <c r="B70" s="14"/>
      <c r="C70" s="15">
        <v>178</v>
      </c>
      <c r="D70" s="16">
        <v>35</v>
      </c>
    </row>
    <row r="71" spans="1:6" x14ac:dyDescent="0.25">
      <c r="A71" s="13" t="s">
        <v>18</v>
      </c>
      <c r="B71" s="14"/>
      <c r="C71" s="15"/>
      <c r="D71" s="16"/>
    </row>
    <row r="72" spans="1:6" x14ac:dyDescent="0.25">
      <c r="A72" s="13" t="s">
        <v>19</v>
      </c>
      <c r="B72" s="14"/>
      <c r="C72" s="15"/>
      <c r="D72" s="16"/>
    </row>
    <row r="73" spans="1:6" x14ac:dyDescent="0.25">
      <c r="A73" s="13" t="s">
        <v>20</v>
      </c>
      <c r="B73" s="14"/>
      <c r="C73" s="15">
        <v>375</v>
      </c>
      <c r="D73" s="16">
        <v>213</v>
      </c>
    </row>
    <row r="74" spans="1:6" x14ac:dyDescent="0.25">
      <c r="A74" s="13" t="s">
        <v>21</v>
      </c>
      <c r="B74" s="14"/>
      <c r="C74" s="15"/>
      <c r="D74" s="16"/>
    </row>
    <row r="75" spans="1:6" ht="15.75" thickBot="1" x14ac:dyDescent="0.3">
      <c r="A75" s="17"/>
      <c r="B75" s="18"/>
      <c r="C75" s="19"/>
      <c r="D75" s="20"/>
    </row>
    <row r="76" spans="1:6" ht="16.5" thickTop="1" thickBot="1" x14ac:dyDescent="0.3">
      <c r="A76" s="21" t="s">
        <v>22</v>
      </c>
      <c r="B76" s="22"/>
      <c r="C76" s="23">
        <f>C69+C70+C71+C72+C73+C74+C75</f>
        <v>1177</v>
      </c>
      <c r="D76" s="24">
        <f>D69+D70+D71+D72+D73+D74+D75</f>
        <v>813</v>
      </c>
    </row>
    <row r="77" spans="1:6" ht="15.75" thickTop="1" x14ac:dyDescent="0.25"/>
    <row r="79" spans="1:6" x14ac:dyDescent="0.25">
      <c r="A79" s="26" t="s">
        <v>29</v>
      </c>
      <c r="B79" s="26"/>
      <c r="C79" s="25"/>
      <c r="D79" s="25"/>
      <c r="F79" s="4" t="s">
        <v>2</v>
      </c>
    </row>
    <row r="80" spans="1:6" ht="3.75" customHeight="1" thickBot="1" x14ac:dyDescent="0.3"/>
    <row r="81" spans="1:6" x14ac:dyDescent="0.25">
      <c r="A81" s="34"/>
      <c r="B81" s="35" t="s">
        <v>30</v>
      </c>
      <c r="C81" s="35" t="s">
        <v>31</v>
      </c>
      <c r="D81" s="36" t="s">
        <v>32</v>
      </c>
      <c r="E81" s="36" t="s">
        <v>33</v>
      </c>
      <c r="F81" s="38"/>
    </row>
    <row r="82" spans="1:6" x14ac:dyDescent="0.25">
      <c r="A82" s="39" t="s">
        <v>3</v>
      </c>
      <c r="B82" s="40"/>
      <c r="C82" s="40"/>
      <c r="D82" s="41"/>
      <c r="E82" s="41"/>
      <c r="F82" s="43" t="s">
        <v>34</v>
      </c>
    </row>
    <row r="83" spans="1:6" ht="39" customHeight="1" thickBot="1" x14ac:dyDescent="0.3">
      <c r="A83" s="44"/>
      <c r="B83" s="45"/>
      <c r="C83" s="45"/>
      <c r="D83" s="46"/>
      <c r="E83" s="46"/>
      <c r="F83" s="48"/>
    </row>
    <row r="84" spans="1:6" x14ac:dyDescent="0.25">
      <c r="A84" s="49" t="s">
        <v>35</v>
      </c>
      <c r="B84" s="50"/>
      <c r="C84" s="50"/>
      <c r="D84" s="51"/>
      <c r="E84" s="50"/>
      <c r="F84" s="52"/>
    </row>
    <row r="85" spans="1:6" x14ac:dyDescent="0.25">
      <c r="A85" s="53" t="s">
        <v>36</v>
      </c>
      <c r="B85" s="54"/>
      <c r="C85" s="55"/>
      <c r="D85" s="56"/>
      <c r="E85" s="56"/>
      <c r="F85" s="52"/>
    </row>
    <row r="86" spans="1:6" x14ac:dyDescent="0.25">
      <c r="A86" s="53" t="s">
        <v>37</v>
      </c>
      <c r="B86" s="56"/>
      <c r="C86" s="57"/>
      <c r="D86" s="56">
        <v>1524</v>
      </c>
      <c r="E86" s="56"/>
      <c r="F86" s="52">
        <f>C86+D86+E86+B86</f>
        <v>1524</v>
      </c>
    </row>
    <row r="87" spans="1:6" x14ac:dyDescent="0.25">
      <c r="A87" s="53" t="s">
        <v>38</v>
      </c>
      <c r="B87" s="56"/>
      <c r="C87" s="57"/>
      <c r="D87" s="56"/>
      <c r="E87" s="56"/>
      <c r="F87" s="52"/>
    </row>
    <row r="88" spans="1:6" x14ac:dyDescent="0.25">
      <c r="A88" s="53" t="s">
        <v>39</v>
      </c>
      <c r="B88" s="56"/>
      <c r="C88" s="57"/>
      <c r="D88" s="56"/>
      <c r="E88" s="56"/>
      <c r="F88" s="52"/>
    </row>
    <row r="89" spans="1:6" x14ac:dyDescent="0.25">
      <c r="A89" s="53" t="s">
        <v>40</v>
      </c>
      <c r="B89" s="56"/>
      <c r="C89" s="57"/>
      <c r="D89" s="56"/>
      <c r="E89" s="56"/>
      <c r="F89" s="52"/>
    </row>
    <row r="90" spans="1:6" x14ac:dyDescent="0.25">
      <c r="A90" s="53" t="s">
        <v>41</v>
      </c>
      <c r="B90" s="56"/>
      <c r="C90" s="57"/>
      <c r="D90" s="56"/>
      <c r="E90" s="56"/>
      <c r="F90" s="52"/>
    </row>
    <row r="91" spans="1:6" x14ac:dyDescent="0.25">
      <c r="A91" s="53" t="s">
        <v>42</v>
      </c>
      <c r="B91" s="56"/>
      <c r="C91" s="57"/>
      <c r="D91" s="56"/>
      <c r="E91" s="56"/>
      <c r="F91" s="52"/>
    </row>
    <row r="92" spans="1:6" ht="15.75" thickBot="1" x14ac:dyDescent="0.3">
      <c r="A92" s="58" t="s">
        <v>43</v>
      </c>
      <c r="B92" s="59"/>
      <c r="C92" s="60"/>
      <c r="D92" s="59"/>
      <c r="E92" s="59"/>
      <c r="F92" s="61"/>
    </row>
    <row r="93" spans="1:6" ht="16.5" thickTop="1" thickBot="1" x14ac:dyDescent="0.3">
      <c r="A93" s="62" t="s">
        <v>44</v>
      </c>
      <c r="B93" s="63">
        <f>SUM(B85:B92)</f>
        <v>0</v>
      </c>
      <c r="C93" s="64">
        <f>C84+C85+C86+C87+C88+C89+C90+C91+C92</f>
        <v>0</v>
      </c>
      <c r="D93" s="64">
        <f>D84+D85+D86+D87+D88+D89+D90+D91+D92</f>
        <v>1524</v>
      </c>
      <c r="E93" s="64">
        <f>E84+E85+E86+E87+E88+E89+E90+E91+E92</f>
        <v>0</v>
      </c>
      <c r="F93" s="24">
        <f>C93+D93+E93+B93</f>
        <v>1524</v>
      </c>
    </row>
    <row r="96" spans="1:6" x14ac:dyDescent="0.25">
      <c r="A96" s="65">
        <v>6</v>
      </c>
      <c r="B96" s="65"/>
      <c r="C96" s="65"/>
      <c r="D96" s="65"/>
      <c r="E96" s="65"/>
      <c r="F96" s="65"/>
    </row>
  </sheetData>
  <mergeCells count="14">
    <mergeCell ref="A96:F96"/>
    <mergeCell ref="D35:D37"/>
    <mergeCell ref="E35:E37"/>
    <mergeCell ref="A48:F48"/>
    <mergeCell ref="B81:B83"/>
    <mergeCell ref="C81:C83"/>
    <mergeCell ref="D81:D83"/>
    <mergeCell ref="E81:E83"/>
    <mergeCell ref="A28:C28"/>
    <mergeCell ref="A29:C29"/>
    <mergeCell ref="A30:C30"/>
    <mergeCell ref="A31:C31"/>
    <mergeCell ref="B35:B37"/>
    <mergeCell ref="C35:C37"/>
  </mergeCells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sz. 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2014-05-21T06:44:48Z</dcterms:created>
  <dcterms:modified xsi:type="dcterms:W3CDTF">2014-05-21T06:45:03Z</dcterms:modified>
</cp:coreProperties>
</file>