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33" firstSheet="1" activeTab="4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<sst xmlns="http://schemas.openxmlformats.org/spreadsheetml/2006/main" count="303" uniqueCount="273">
  <si>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</si>
  <si>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</si>
  <si>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</si>
  <si>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</si>
  <si>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</si>
  <si>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</si>
  <si>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</si>
  <si>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</si>
  <si>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</si>
  <si>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</si>
  <si>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</si>
  <si>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</si>
  <si>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</si>
  <si>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</si>
  <si>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</si>
  <si>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</si>
  <si>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</si>
  <si>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</si>
  <si>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</si>
  <si>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</si>
  <si>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</si>
  <si>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</si>
  <si>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</si>
  <si>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</si>
  <si>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</si>
  <si>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</si>
  <si>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</si>
  <si>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</si>
  <si>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</si>
  <si>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</si>
  <si>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</si>
  <si>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</si>
  <si>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Kamatkiadások (&gt;=53+54)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</si>
  <si>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</si>
  <si>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</si>
  <si>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</si>
  <si>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</si>
  <si>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</si>
  <si>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</si>
  <si>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Lakhatással kapcsolatos ellátások (=94+…+97) (K46)</t>
  </si>
  <si>
    <t>ebből: lakásfenntartási támogatás [Szoctv. 38. § (1) bek. a) és b) pontok]  (K46)</t>
  </si>
  <si>
    <t>Egyéb nem intézményi ellátások (&gt;=102+…+120)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</si>
  <si>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</si>
  <si>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</si>
  <si>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</si>
  <si>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</si>
  <si>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</si>
  <si>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</si>
  <si>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</si>
  <si>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</si>
  <si>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</si>
  <si>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</si>
  <si>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</si>
  <si>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háztartások (K512)</t>
  </si>
  <si>
    <t>ebből: egyéb vállalkozások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</si>
  <si>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</si>
  <si>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</si>
  <si>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</si>
  <si>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</si>
  <si>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</si>
  <si>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</si>
  <si>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</si>
  <si>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</si>
  <si>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</si>
  <si>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</si>
  <si>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</si>
  <si>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</si>
  <si>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</si>
  <si>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</si>
  <si>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</si>
  <si>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</si>
  <si>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</si>
  <si>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</si>
  <si>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</si>
  <si>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</si>
  <si>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</si>
  <si>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</si>
  <si>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</si>
  <si>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</si>
  <si>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</si>
  <si>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</si>
  <si>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</si>
  <si>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</si>
  <si>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</si>
  <si>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</si>
  <si>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</si>
  <si>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</si>
  <si>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</si>
  <si>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</si>
  <si>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</si>
  <si>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</si>
  <si>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</si>
  <si>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</si>
  <si>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</si>
  <si>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</si>
  <si>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</si>
  <si>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</si>
  <si>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</si>
  <si>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</si>
  <si>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egyéb vállalkozások (B65)</t>
  </si>
  <si>
    <t>Működési célú átvett pénzeszközök (=231+...+234+244) (B6)</t>
  </si>
  <si>
    <t>Költségvetési bevételek (=43+79+185+221+230+256+282)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</si>
  <si>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</si>
  <si>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</si>
  <si>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</si>
  <si>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</si>
  <si>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</si>
  <si>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</si>
  <si>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</si>
  <si>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</si>
  <si>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</si>
  <si>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</si>
  <si>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</si>
  <si>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</si>
  <si>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</si>
  <si>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Létszám* fő (Átlagos statisztikai állományi létszám, éves)</t>
  </si>
  <si>
    <t>"A", "B" fizetési  osztály összesen</t>
  </si>
  <si>
    <t>"C", "D" fizetési osztály  összesen</t>
  </si>
  <si>
    <t>KÖZALKALMAZOTTAK ÖSSZESEN (=23+...+35)</t>
  </si>
  <si>
    <t>közfoglalkoztatott</t>
  </si>
  <si>
    <t>EGYÉB BÉRRENDSZER ÖSSZESEN (=58+…+64)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</si>
  <si>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</si>
  <si>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</si>
  <si>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</si>
  <si>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</si>
  <si>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</si>
  <si>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</si>
  <si>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</si>
  <si>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</si>
  <si>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</si>
  <si>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</si>
  <si>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</si>
  <si>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</si>
  <si>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</si>
  <si>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</si>
  <si>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</si>
  <si>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</si>
  <si>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</si>
  <si>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</si>
  <si>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</si>
  <si>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</si>
  <si>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</si>
  <si>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</si>
  <si>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</si>
  <si>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</si>
  <si>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</si>
  <si>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</si>
  <si>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</si>
  <si>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</si>
  <si>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</si>
  <si>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</si>
  <si>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</si>
  <si>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</si>
  <si>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</si>
  <si>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</si>
  <si>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</si>
  <si>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D/I/4i - ebből: költségvetési évben esedékes követelések egyéb működési bevételekre</t>
  </si>
  <si>
    <t>D/I Költségvetési évben esedékes követelések (=D/I/1+…+D/I/8)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</si>
  <si>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</si>
  <si>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</si>
  <si>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</si>
  <si>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</si>
  <si>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</si>
  <si>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</si>
  <si>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</si>
  <si>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</si>
  <si>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</si>
  <si>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</si>
  <si>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</si>
  <si>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</si>
  <si>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</si>
  <si>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</si>
  <si>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</si>
  <si>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</si>
  <si>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</si>
  <si>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</si>
  <si>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</si>
  <si>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</si>
  <si>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</si>
  <si>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</si>
  <si>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</si>
  <si>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</si>
  <si>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</si>
  <si>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</si>
  <si>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</si>
  <si>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</si>
  <si>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</si>
  <si>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</si>
  <si>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</si>
  <si>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</si>
  <si>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</si>
  <si>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</si>
  <si>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</si>
  <si>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</si>
  <si>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</si>
  <si>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</si>
  <si>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</si>
  <si>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</si>
  <si>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</si>
  <si>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</si>
  <si>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</si>
  <si>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</si>
  <si>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</si>
  <si>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</si>
  <si>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</si>
  <si>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</si>
  <si>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</si>
  <si>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</si>
  <si>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</si>
  <si>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</si>
  <si>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</si>
  <si>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</si>
  <si>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</si>
  <si>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</si>
  <si>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</si>
  <si>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</si>
  <si>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</si>
  <si>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</si>
  <si>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</si>
  <si>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</si>
  <si>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1. melléklet</t>
  </si>
  <si>
    <t>Ft</t>
  </si>
  <si>
    <t>2. melléklet</t>
  </si>
  <si>
    <t>4. melléklet</t>
  </si>
  <si>
    <t>5. melléklet</t>
  </si>
  <si>
    <t>01Alaptevékenység költségvetési bevételei</t>
  </si>
  <si>
    <t>02 Alaptevékenység költségvetési kiadásai</t>
  </si>
  <si>
    <t>04 Alaptevékenység finanszírozási kiadásai</t>
  </si>
  <si>
    <t>03 Alaptevékenység finanszírozási bevételei</t>
  </si>
  <si>
    <t>I Alaptevékenység költségvetési egyenlege (=01-02)</t>
  </si>
  <si>
    <t>II Alaptevékenység finanszírozási egyenlege (=03-04)</t>
  </si>
  <si>
    <t>A) Alaptevékenység maradványa (=±I±II)</t>
  </si>
  <si>
    <t>C) Összes maradvány (=A+B)</t>
  </si>
  <si>
    <t>E) Alaptevékenység szabad maradványa (=A-D)</t>
  </si>
  <si>
    <t>D) Alaptevékenység kötelezettségvállalással terhelt maradványa</t>
  </si>
  <si>
    <t>6. melléklet</t>
  </si>
  <si>
    <t>3. melléklet</t>
  </si>
  <si>
    <t>7. melléklet</t>
  </si>
  <si>
    <t>Közlekedési költségtérítés (K1109)</t>
  </si>
  <si>
    <t>ebből: táppénz hozzájárulás (K2)</t>
  </si>
  <si>
    <t>ebből: nonprofit gazdasági társaságok (K512)</t>
  </si>
  <si>
    <t>ebből: egyéb civil szervezet (K512)</t>
  </si>
  <si>
    <t>immateriális javak beszerzése, létesítése (K61)</t>
  </si>
  <si>
    <t>Működési célú visszatérítedő támogatások kölcsönök  visszatérülése államháztartáson belülről (B14)</t>
  </si>
  <si>
    <t>ebből:egyéb fejezetikezelésű előirányzatok (B16)</t>
  </si>
  <si>
    <t>Felhalmozási célú önkormányzati támogatások (B21)</t>
  </si>
  <si>
    <t>ebből: fejezeti kezelésű előirányzatok EU-s programokra és azok társfinanszírozása (B25) (B25)</t>
  </si>
  <si>
    <t>ebből: elkülönített állami pénzalapok (B25)</t>
  </si>
  <si>
    <t>A/II/4 Beruházások, felújítások</t>
  </si>
  <si>
    <t>Egyéb csökkenés</t>
  </si>
  <si>
    <t>Összes csökkenés</t>
  </si>
  <si>
    <t>Önkormányzat 2018. évi költségvetési beszámoló – Kiadások</t>
  </si>
  <si>
    <t>ebből: egyéb, az önkormányzat rendeletében megállapított juttatás (K48)</t>
  </si>
  <si>
    <t>ebből: elkülönített állami pénzalapok (K506)</t>
  </si>
  <si>
    <t>Teljesítés %-a</t>
  </si>
  <si>
    <t>Önkormányzat 2018. évi költségvetési beszámoló – Bevételek</t>
  </si>
  <si>
    <t>Önkormányzat 2018. évi költségvetési beszámoló - Finanszírozási kiadások</t>
  </si>
  <si>
    <t>Önkormányzat 2018. évi költségvetési beszámoló - Finanszírozási bevételek</t>
  </si>
  <si>
    <t>Önkormányzat 2018. évi költségvetési beszámoló – Maradványkimutatás</t>
  </si>
  <si>
    <t>Önkormányzat 2018. évi költségvetési beszámoló - Foglalkoztatottak, választott tisztségviselők</t>
  </si>
  <si>
    <t>Önkormányzat 2018. évi költségvetési beszámoló – Eredménykimutatás</t>
  </si>
  <si>
    <t>Önkormányzat 2018. évi költségvetési beszámoló – Mérleg</t>
  </si>
  <si>
    <t>D/III/4 Forgótőke elszámolása</t>
  </si>
  <si>
    <t>D/III Követelés jellegű sajátos elszámolások (=D/III/1+…+D/III/9)</t>
  </si>
  <si>
    <t>H/I/2 Költségvetési évben esedékes kötelezettségek munkaadókat terhelő járulékokra és szociális hozzájárulási adóra</t>
  </si>
  <si>
    <t>H/I/7 Költségvetési évben esedékes kötelezettségek felújításokra</t>
  </si>
  <si>
    <t>H/III/3 Más szervezetet megillető bevételek elszámolása</t>
  </si>
  <si>
    <t>H/III Kötelezettség jellegű sajátos elszámolások (=H/III/1+…+H/III/10)</t>
  </si>
  <si>
    <t>Önkormányzat 2018. évi költségvetési beszámoló – Vagyonkimutatás</t>
  </si>
  <si>
    <t>Immateriális javak beszerzése, nem aktivált beruházások</t>
  </si>
  <si>
    <t>Nem aktivált felújítások</t>
  </si>
  <si>
    <t>Egyéb növekedés</t>
  </si>
  <si>
    <t>Terv szerinti értékcsökkenés csökkenése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</si>
</sst>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4" borderId="7" applyNumberFormat="0" applyFont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1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17" borderId="12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9" fontId="0" fillId="0" borderId="10" xfId="0" applyNumberFormat="1" applyBorder="1" applyAlignment="1">
      <alignment wrapText="1"/>
    </xf>
    <xf numFmtId="9" fontId="0" fillId="0" borderId="10" xfId="63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2"/>
  <sheetViews>
    <sheetView workbookViewId="0" topLeftCell="A19">
      <selection activeCell="G10" sqref="G10"/>
    </sheetView>
  </sheetViews>
  <sheetFormatPr defaultColWidth="9.00390625" defaultRowHeight="12.75"/>
  <cols>
    <col min="1" max="1" width="49.875" style="0" customWidth="1"/>
    <col min="2" max="2" width="14.125" style="8" customWidth="1"/>
    <col min="3" max="3" width="14.625" style="8" customWidth="1"/>
    <col min="4" max="4" width="12.625" style="8" customWidth="1"/>
    <col min="5" max="5" width="10.25390625" style="0" customWidth="1"/>
  </cols>
  <sheetData>
    <row r="1" ht="12.75">
      <c r="D1" s="2" t="s">
        <v>220</v>
      </c>
    </row>
    <row r="2" spans="1:4" ht="15.75">
      <c r="A2" s="31" t="s">
        <v>251</v>
      </c>
      <c r="B2" s="31"/>
      <c r="C2" s="31"/>
      <c r="D2" s="31"/>
    </row>
    <row r="3" spans="1:4" ht="12.75">
      <c r="A3" s="30" t="s">
        <v>221</v>
      </c>
      <c r="B3" s="30"/>
      <c r="C3" s="30"/>
      <c r="D3" s="30"/>
    </row>
    <row r="4" spans="1:5" ht="51.75" customHeight="1">
      <c r="A4" s="13" t="s">
        <v>0</v>
      </c>
      <c r="B4" s="14" t="s">
        <v>1</v>
      </c>
      <c r="C4" s="14" t="s">
        <v>2</v>
      </c>
      <c r="D4" s="14" t="s">
        <v>3</v>
      </c>
      <c r="E4" s="15" t="s">
        <v>254</v>
      </c>
    </row>
    <row r="5" spans="1:5" ht="12.75">
      <c r="A5" s="10" t="s">
        <v>4</v>
      </c>
      <c r="B5" s="17">
        <v>30769500</v>
      </c>
      <c r="C5" s="17">
        <v>23769500</v>
      </c>
      <c r="D5" s="17">
        <v>23761068</v>
      </c>
      <c r="E5" s="16">
        <f>D5/C5</f>
        <v>0.9996452596815246</v>
      </c>
    </row>
    <row r="6" spans="1:5" ht="12.75">
      <c r="A6" s="10" t="s">
        <v>5</v>
      </c>
      <c r="B6" s="17">
        <v>120000</v>
      </c>
      <c r="C6" s="17">
        <v>120000</v>
      </c>
      <c r="D6" s="17">
        <v>120000</v>
      </c>
      <c r="E6" s="16">
        <f aca="true" t="shared" si="0" ref="E6:E69">D6/C6</f>
        <v>1</v>
      </c>
    </row>
    <row r="7" spans="1:5" ht="12.75">
      <c r="A7" s="10" t="s">
        <v>238</v>
      </c>
      <c r="B7" s="17"/>
      <c r="C7" s="17"/>
      <c r="D7" s="17"/>
      <c r="E7" s="16"/>
    </row>
    <row r="8" spans="1:5" ht="15" customHeight="1">
      <c r="A8" s="10" t="s">
        <v>6</v>
      </c>
      <c r="B8" s="17">
        <v>158292</v>
      </c>
      <c r="C8" s="17">
        <v>258292</v>
      </c>
      <c r="D8" s="17">
        <v>232615</v>
      </c>
      <c r="E8" s="16">
        <f t="shared" si="0"/>
        <v>0.9005892555712139</v>
      </c>
    </row>
    <row r="9" spans="1:5" ht="12.75">
      <c r="A9" s="10" t="s">
        <v>7</v>
      </c>
      <c r="B9" s="17">
        <v>31047792</v>
      </c>
      <c r="C9" s="17">
        <v>24147792</v>
      </c>
      <c r="D9" s="17">
        <v>24113683</v>
      </c>
      <c r="E9" s="16">
        <f t="shared" si="0"/>
        <v>0.9985874899038388</v>
      </c>
    </row>
    <row r="10" spans="1:5" ht="12.75">
      <c r="A10" s="10" t="s">
        <v>8</v>
      </c>
      <c r="B10" s="17">
        <v>5398200</v>
      </c>
      <c r="C10" s="17">
        <v>5398202</v>
      </c>
      <c r="D10" s="17">
        <v>5398202</v>
      </c>
      <c r="E10" s="16">
        <f t="shared" si="0"/>
        <v>1</v>
      </c>
    </row>
    <row r="11" spans="1:5" ht="12.75">
      <c r="A11" s="10" t="s">
        <v>9</v>
      </c>
      <c r="B11" s="17">
        <v>0</v>
      </c>
      <c r="C11" s="17">
        <v>0</v>
      </c>
      <c r="D11" s="17">
        <v>0</v>
      </c>
      <c r="E11" s="16"/>
    </row>
    <row r="12" spans="1:5" ht="12.75">
      <c r="A12" s="10" t="s">
        <v>10</v>
      </c>
      <c r="B12" s="17">
        <v>5398200</v>
      </c>
      <c r="C12" s="17">
        <v>5398202</v>
      </c>
      <c r="D12" s="17">
        <v>5398202</v>
      </c>
      <c r="E12" s="16">
        <f t="shared" si="0"/>
        <v>1</v>
      </c>
    </row>
    <row r="13" spans="1:5" ht="12.75">
      <c r="A13" s="11" t="s">
        <v>11</v>
      </c>
      <c r="B13" s="18">
        <v>36445992</v>
      </c>
      <c r="C13" s="18">
        <v>29545994</v>
      </c>
      <c r="D13" s="18">
        <v>29511885</v>
      </c>
      <c r="E13" s="16">
        <f t="shared" si="0"/>
        <v>0.9988455626167121</v>
      </c>
    </row>
    <row r="14" spans="1:5" ht="25.5">
      <c r="A14" s="11" t="s">
        <v>12</v>
      </c>
      <c r="B14" s="18">
        <v>4655335</v>
      </c>
      <c r="C14" s="18">
        <v>4405335</v>
      </c>
      <c r="D14" s="18">
        <v>4401107</v>
      </c>
      <c r="E14" s="16">
        <f t="shared" si="0"/>
        <v>0.9990402546003879</v>
      </c>
    </row>
    <row r="15" spans="1:5" ht="12.75">
      <c r="A15" s="10" t="s">
        <v>13</v>
      </c>
      <c r="B15" s="17">
        <v>0</v>
      </c>
      <c r="C15" s="17">
        <v>0</v>
      </c>
      <c r="D15" s="17">
        <v>3933930</v>
      </c>
      <c r="E15" s="16"/>
    </row>
    <row r="16" spans="1:5" ht="12.75">
      <c r="A16" s="10" t="s">
        <v>239</v>
      </c>
      <c r="B16" s="17">
        <v>0</v>
      </c>
      <c r="C16" s="17">
        <v>0</v>
      </c>
      <c r="D16" s="17">
        <v>426113</v>
      </c>
      <c r="E16" s="16"/>
    </row>
    <row r="17" spans="1:5" ht="12.75">
      <c r="A17" s="10" t="s">
        <v>14</v>
      </c>
      <c r="B17" s="17">
        <v>0</v>
      </c>
      <c r="C17" s="17">
        <v>0</v>
      </c>
      <c r="D17" s="17">
        <v>41064</v>
      </c>
      <c r="E17" s="16"/>
    </row>
    <row r="18" spans="1:5" ht="12.75">
      <c r="A18" s="10" t="s">
        <v>15</v>
      </c>
      <c r="B18" s="17">
        <v>90000</v>
      </c>
      <c r="C18" s="17">
        <v>140000</v>
      </c>
      <c r="D18" s="17">
        <v>112529</v>
      </c>
      <c r="E18" s="16">
        <f t="shared" si="0"/>
        <v>0.8037785714285715</v>
      </c>
    </row>
    <row r="19" spans="1:5" ht="12.75">
      <c r="A19" s="10" t="s">
        <v>16</v>
      </c>
      <c r="B19" s="17">
        <v>5670700</v>
      </c>
      <c r="C19" s="17">
        <v>10718831</v>
      </c>
      <c r="D19" s="17">
        <v>10661321</v>
      </c>
      <c r="E19" s="16">
        <f t="shared" si="0"/>
        <v>0.994634676113468</v>
      </c>
    </row>
    <row r="20" spans="1:5" ht="12.75">
      <c r="A20" s="10" t="s">
        <v>17</v>
      </c>
      <c r="B20" s="17">
        <v>5760700</v>
      </c>
      <c r="C20" s="17">
        <v>10858831</v>
      </c>
      <c r="D20" s="17">
        <v>10773850</v>
      </c>
      <c r="E20" s="16">
        <f t="shared" si="0"/>
        <v>0.9921740194685782</v>
      </c>
    </row>
    <row r="21" spans="1:5" ht="12.75">
      <c r="A21" s="10" t="s">
        <v>18</v>
      </c>
      <c r="B21" s="17">
        <v>95000</v>
      </c>
      <c r="C21" s="17">
        <v>371000</v>
      </c>
      <c r="D21" s="17">
        <v>314365</v>
      </c>
      <c r="E21" s="16">
        <f t="shared" si="0"/>
        <v>0.8473450134770889</v>
      </c>
    </row>
    <row r="22" spans="1:5" ht="12.75">
      <c r="A22" s="10" t="s">
        <v>19</v>
      </c>
      <c r="B22" s="17">
        <v>390000</v>
      </c>
      <c r="C22" s="17">
        <v>200000</v>
      </c>
      <c r="D22" s="17">
        <v>119131</v>
      </c>
      <c r="E22" s="16">
        <f t="shared" si="0"/>
        <v>0.595655</v>
      </c>
    </row>
    <row r="23" spans="1:5" ht="12.75">
      <c r="A23" s="10" t="s">
        <v>20</v>
      </c>
      <c r="B23" s="17">
        <v>485000</v>
      </c>
      <c r="C23" s="17">
        <v>571000</v>
      </c>
      <c r="D23" s="17">
        <v>433496</v>
      </c>
      <c r="E23" s="16">
        <f t="shared" si="0"/>
        <v>0.7591873905429072</v>
      </c>
    </row>
    <row r="24" spans="1:5" ht="12.75">
      <c r="A24" s="10" t="s">
        <v>21</v>
      </c>
      <c r="B24" s="17">
        <v>2180000</v>
      </c>
      <c r="C24" s="17">
        <v>1430000</v>
      </c>
      <c r="D24" s="17">
        <v>1374021</v>
      </c>
      <c r="E24" s="16">
        <f t="shared" si="0"/>
        <v>0.9608538461538462</v>
      </c>
    </row>
    <row r="25" spans="1:5" ht="12.75">
      <c r="A25" s="10" t="s">
        <v>22</v>
      </c>
      <c r="B25" s="17">
        <v>362646</v>
      </c>
      <c r="C25" s="17">
        <v>272646</v>
      </c>
      <c r="D25" s="17">
        <v>263008</v>
      </c>
      <c r="E25" s="16">
        <f t="shared" si="0"/>
        <v>0.9646501324061237</v>
      </c>
    </row>
    <row r="26" spans="1:5" ht="12.75">
      <c r="A26" s="10" t="s">
        <v>23</v>
      </c>
      <c r="B26" s="17">
        <v>560000</v>
      </c>
      <c r="C26" s="17">
        <v>995000</v>
      </c>
      <c r="D26" s="17">
        <v>929584</v>
      </c>
      <c r="E26" s="16">
        <f t="shared" si="0"/>
        <v>0.9342552763819095</v>
      </c>
    </row>
    <row r="27" spans="1:5" ht="12.75">
      <c r="A27" s="10" t="s">
        <v>24</v>
      </c>
      <c r="B27" s="17">
        <v>1342500</v>
      </c>
      <c r="C27" s="17">
        <v>2287500</v>
      </c>
      <c r="D27" s="17">
        <v>2269639</v>
      </c>
      <c r="E27" s="16">
        <f t="shared" si="0"/>
        <v>0.992191912568306</v>
      </c>
    </row>
    <row r="28" spans="1:5" ht="12.75">
      <c r="A28" s="10" t="s">
        <v>25</v>
      </c>
      <c r="B28" s="17">
        <v>577000</v>
      </c>
      <c r="C28" s="17">
        <v>1177000</v>
      </c>
      <c r="D28" s="17">
        <v>1094667</v>
      </c>
      <c r="E28" s="16">
        <f t="shared" si="0"/>
        <v>0.9300484282073067</v>
      </c>
    </row>
    <row r="29" spans="1:5" ht="12.75">
      <c r="A29" s="10" t="s">
        <v>26</v>
      </c>
      <c r="B29" s="17">
        <v>4250000</v>
      </c>
      <c r="C29" s="17">
        <v>5950000</v>
      </c>
      <c r="D29" s="17">
        <v>5438721</v>
      </c>
      <c r="E29" s="16">
        <f t="shared" si="0"/>
        <v>0.914070756302521</v>
      </c>
    </row>
    <row r="30" spans="1:5" ht="12.75">
      <c r="A30" s="10" t="s">
        <v>27</v>
      </c>
      <c r="B30" s="17">
        <v>9272146</v>
      </c>
      <c r="C30" s="17">
        <v>12112146</v>
      </c>
      <c r="D30" s="17">
        <v>11369640</v>
      </c>
      <c r="E30" s="16">
        <f t="shared" si="0"/>
        <v>0.9386974034163723</v>
      </c>
    </row>
    <row r="31" spans="1:5" ht="12.75">
      <c r="A31" s="10" t="s">
        <v>28</v>
      </c>
      <c r="B31" s="17">
        <v>0</v>
      </c>
      <c r="C31" s="17">
        <v>0</v>
      </c>
      <c r="D31" s="17">
        <v>0</v>
      </c>
      <c r="E31" s="16"/>
    </row>
    <row r="32" spans="1:5" ht="12.75">
      <c r="A32" s="10" t="s">
        <v>29</v>
      </c>
      <c r="B32" s="17">
        <v>80000</v>
      </c>
      <c r="C32" s="17">
        <v>0</v>
      </c>
      <c r="D32" s="17">
        <v>0</v>
      </c>
      <c r="E32" s="16"/>
    </row>
    <row r="33" spans="1:5" ht="25.5">
      <c r="A33" s="10" t="s">
        <v>30</v>
      </c>
      <c r="B33" s="17">
        <v>80000</v>
      </c>
      <c r="C33" s="17">
        <v>0</v>
      </c>
      <c r="D33" s="17">
        <v>0</v>
      </c>
      <c r="E33" s="16"/>
    </row>
    <row r="34" spans="1:5" ht="25.5">
      <c r="A34" s="10" t="s">
        <v>31</v>
      </c>
      <c r="B34" s="17">
        <v>3585738</v>
      </c>
      <c r="C34" s="17">
        <v>4744679</v>
      </c>
      <c r="D34" s="17">
        <v>4578886</v>
      </c>
      <c r="E34" s="16">
        <f t="shared" si="0"/>
        <v>0.9650570670850441</v>
      </c>
    </row>
    <row r="35" spans="1:5" ht="12.75">
      <c r="A35" s="10" t="s">
        <v>32</v>
      </c>
      <c r="B35" s="17">
        <v>50000</v>
      </c>
      <c r="C35" s="17">
        <v>50000</v>
      </c>
      <c r="D35" s="17">
        <v>33453</v>
      </c>
      <c r="E35" s="16">
        <f t="shared" si="0"/>
        <v>0.66906</v>
      </c>
    </row>
    <row r="36" spans="1:5" ht="25.5">
      <c r="A36" s="10" t="s">
        <v>33</v>
      </c>
      <c r="B36" s="17">
        <v>0</v>
      </c>
      <c r="C36" s="17">
        <v>0</v>
      </c>
      <c r="D36" s="17">
        <v>0</v>
      </c>
      <c r="E36" s="16"/>
    </row>
    <row r="37" spans="1:5" ht="12.75">
      <c r="A37" s="10" t="s">
        <v>34</v>
      </c>
      <c r="B37" s="17">
        <v>580000</v>
      </c>
      <c r="C37" s="17">
        <v>670000</v>
      </c>
      <c r="D37" s="17">
        <v>667613</v>
      </c>
      <c r="E37" s="16">
        <f t="shared" si="0"/>
        <v>0.9964373134328358</v>
      </c>
    </row>
    <row r="38" spans="1:5" ht="25.5">
      <c r="A38" s="10" t="s">
        <v>35</v>
      </c>
      <c r="B38" s="17">
        <v>4215738</v>
      </c>
      <c r="C38" s="17">
        <v>5464679</v>
      </c>
      <c r="D38" s="17">
        <v>5279952</v>
      </c>
      <c r="E38" s="16">
        <f t="shared" si="0"/>
        <v>0.9661961846249341</v>
      </c>
    </row>
    <row r="39" spans="1:5" ht="12.75">
      <c r="A39" s="11" t="s">
        <v>36</v>
      </c>
      <c r="B39" s="18">
        <v>19813584</v>
      </c>
      <c r="C39" s="18">
        <v>29006656</v>
      </c>
      <c r="D39" s="18">
        <v>27856938</v>
      </c>
      <c r="E39" s="16">
        <f t="shared" si="0"/>
        <v>0.9603636489500893</v>
      </c>
    </row>
    <row r="40" spans="1:5" ht="12.75">
      <c r="A40" s="10" t="s">
        <v>37</v>
      </c>
      <c r="B40" s="17">
        <v>0</v>
      </c>
      <c r="C40" s="17">
        <v>377500</v>
      </c>
      <c r="D40" s="17">
        <v>377500</v>
      </c>
      <c r="E40" s="16">
        <f t="shared" si="0"/>
        <v>1</v>
      </c>
    </row>
    <row r="41" spans="1:5" ht="25.5">
      <c r="A41" s="10" t="s">
        <v>38</v>
      </c>
      <c r="B41" s="17">
        <v>0</v>
      </c>
      <c r="C41" s="17">
        <v>0</v>
      </c>
      <c r="D41" s="17">
        <v>377500</v>
      </c>
      <c r="E41" s="16"/>
    </row>
    <row r="42" spans="1:5" ht="12.75">
      <c r="A42" s="10" t="s">
        <v>39</v>
      </c>
      <c r="B42" s="17">
        <v>0</v>
      </c>
      <c r="C42" s="17">
        <v>0</v>
      </c>
      <c r="D42" s="17">
        <v>0</v>
      </c>
      <c r="E42" s="16"/>
    </row>
    <row r="43" spans="1:5" ht="25.5">
      <c r="A43" s="10" t="s">
        <v>40</v>
      </c>
      <c r="B43" s="17">
        <v>0</v>
      </c>
      <c r="C43" s="17">
        <v>0</v>
      </c>
      <c r="D43" s="17">
        <v>0</v>
      </c>
      <c r="E43" s="16"/>
    </row>
    <row r="44" spans="1:5" ht="12.75">
      <c r="A44" s="10" t="s">
        <v>41</v>
      </c>
      <c r="B44" s="17">
        <v>4920000</v>
      </c>
      <c r="C44" s="17">
        <v>7370000</v>
      </c>
      <c r="D44" s="17">
        <v>7193159</v>
      </c>
      <c r="E44" s="16">
        <f t="shared" si="0"/>
        <v>0.9760052917232022</v>
      </c>
    </row>
    <row r="45" spans="1:5" ht="25.5">
      <c r="A45" s="9" t="s">
        <v>252</v>
      </c>
      <c r="B45" s="17">
        <v>0</v>
      </c>
      <c r="C45" s="17">
        <v>0</v>
      </c>
      <c r="D45" s="17">
        <v>1000159</v>
      </c>
      <c r="E45" s="16"/>
    </row>
    <row r="46" spans="1:5" ht="12.75">
      <c r="A46" s="10" t="s">
        <v>42</v>
      </c>
      <c r="B46" s="17">
        <v>0</v>
      </c>
      <c r="C46" s="17">
        <v>0</v>
      </c>
      <c r="D46" s="17">
        <v>5018000</v>
      </c>
      <c r="E46" s="16"/>
    </row>
    <row r="47" spans="1:5" ht="38.25">
      <c r="A47" s="10" t="s">
        <v>43</v>
      </c>
      <c r="B47" s="17">
        <v>0</v>
      </c>
      <c r="C47" s="17">
        <v>0</v>
      </c>
      <c r="D47" s="17">
        <v>1175000</v>
      </c>
      <c r="E47" s="16"/>
    </row>
    <row r="48" spans="1:5" ht="25.5">
      <c r="A48" s="11" t="s">
        <v>44</v>
      </c>
      <c r="B48" s="18">
        <v>4920000</v>
      </c>
      <c r="C48" s="18">
        <v>7747500</v>
      </c>
      <c r="D48" s="18">
        <v>7570659</v>
      </c>
      <c r="E48" s="16">
        <f t="shared" si="0"/>
        <v>0.9771744433688286</v>
      </c>
    </row>
    <row r="49" spans="1:5" ht="25.5">
      <c r="A49" s="10" t="s">
        <v>45</v>
      </c>
      <c r="B49" s="17">
        <v>0</v>
      </c>
      <c r="C49" s="17">
        <v>646914</v>
      </c>
      <c r="D49" s="17">
        <v>646763</v>
      </c>
      <c r="E49" s="16">
        <f t="shared" si="0"/>
        <v>0.9997665841209187</v>
      </c>
    </row>
    <row r="50" spans="1:5" ht="12.75">
      <c r="A50" s="10" t="s">
        <v>46</v>
      </c>
      <c r="B50" s="17">
        <v>0</v>
      </c>
      <c r="C50" s="17">
        <v>646914</v>
      </c>
      <c r="D50" s="17">
        <v>646763</v>
      </c>
      <c r="E50" s="16">
        <f t="shared" si="0"/>
        <v>0.9997665841209187</v>
      </c>
    </row>
    <row r="51" spans="1:5" ht="25.5">
      <c r="A51" s="10" t="s">
        <v>47</v>
      </c>
      <c r="B51" s="17">
        <v>2594011</v>
      </c>
      <c r="C51" s="17">
        <v>3589493</v>
      </c>
      <c r="D51" s="17">
        <v>3589493</v>
      </c>
      <c r="E51" s="16">
        <f t="shared" si="0"/>
        <v>1</v>
      </c>
    </row>
    <row r="52" spans="1:5" ht="12.75">
      <c r="A52" s="9" t="s">
        <v>253</v>
      </c>
      <c r="B52" s="17">
        <v>0</v>
      </c>
      <c r="C52" s="17">
        <v>0</v>
      </c>
      <c r="D52" s="17">
        <v>893382</v>
      </c>
      <c r="E52" s="16"/>
    </row>
    <row r="53" spans="1:5" ht="25.5">
      <c r="A53" s="9" t="s">
        <v>48</v>
      </c>
      <c r="B53" s="17">
        <v>0</v>
      </c>
      <c r="C53" s="17">
        <v>0</v>
      </c>
      <c r="D53" s="17">
        <v>2661711</v>
      </c>
      <c r="E53" s="16"/>
    </row>
    <row r="54" spans="1:5" ht="12.75">
      <c r="A54" s="9" t="s">
        <v>49</v>
      </c>
      <c r="B54" s="17">
        <v>0</v>
      </c>
      <c r="C54" s="17">
        <v>0</v>
      </c>
      <c r="D54" s="17">
        <v>34400</v>
      </c>
      <c r="E54" s="16"/>
    </row>
    <row r="55" spans="1:5" ht="25.5">
      <c r="A55" s="10" t="s">
        <v>50</v>
      </c>
      <c r="B55" s="17">
        <v>0</v>
      </c>
      <c r="C55" s="17">
        <v>0</v>
      </c>
      <c r="D55" s="17">
        <v>0</v>
      </c>
      <c r="E55" s="16"/>
    </row>
    <row r="56" spans="1:5" ht="12.75">
      <c r="A56" s="10" t="s">
        <v>51</v>
      </c>
      <c r="B56" s="17">
        <v>0</v>
      </c>
      <c r="C56" s="17">
        <v>0</v>
      </c>
      <c r="D56" s="17">
        <v>0</v>
      </c>
      <c r="E56" s="16"/>
    </row>
    <row r="57" spans="1:5" ht="25.5">
      <c r="A57" s="10" t="s">
        <v>52</v>
      </c>
      <c r="B57" s="17">
        <v>150000</v>
      </c>
      <c r="C57" s="17">
        <v>410000</v>
      </c>
      <c r="D57" s="17">
        <v>401306</v>
      </c>
      <c r="E57" s="16">
        <f t="shared" si="0"/>
        <v>0.9787951219512195</v>
      </c>
    </row>
    <row r="58" spans="1:5" ht="12.75">
      <c r="A58" s="10" t="s">
        <v>240</v>
      </c>
      <c r="B58" s="17">
        <v>0</v>
      </c>
      <c r="C58" s="17">
        <v>0</v>
      </c>
      <c r="D58" s="17">
        <v>230708</v>
      </c>
      <c r="E58" s="16"/>
    </row>
    <row r="59" spans="1:5" ht="12.75">
      <c r="A59" s="10" t="s">
        <v>241</v>
      </c>
      <c r="B59" s="17">
        <v>0</v>
      </c>
      <c r="C59" s="17">
        <v>0</v>
      </c>
      <c r="D59" s="17">
        <v>170598</v>
      </c>
      <c r="E59" s="16"/>
    </row>
    <row r="60" spans="1:5" ht="12.75">
      <c r="A60" s="10" t="s">
        <v>53</v>
      </c>
      <c r="B60" s="17">
        <v>0</v>
      </c>
      <c r="C60" s="17">
        <v>0</v>
      </c>
      <c r="D60" s="17">
        <v>0</v>
      </c>
      <c r="E60" s="16"/>
    </row>
    <row r="61" spans="1:5" ht="12.75">
      <c r="A61" s="10" t="s">
        <v>54</v>
      </c>
      <c r="B61" s="17">
        <v>0</v>
      </c>
      <c r="C61" s="17">
        <v>0</v>
      </c>
      <c r="D61" s="17">
        <v>0</v>
      </c>
      <c r="E61" s="16"/>
    </row>
    <row r="62" spans="1:5" ht="12.75">
      <c r="A62" s="10" t="s">
        <v>55</v>
      </c>
      <c r="B62" s="17">
        <v>2094031</v>
      </c>
      <c r="C62" s="17">
        <v>295992</v>
      </c>
      <c r="D62" s="17">
        <v>0</v>
      </c>
      <c r="E62" s="16">
        <f t="shared" si="0"/>
        <v>0</v>
      </c>
    </row>
    <row r="63" spans="1:5" ht="38.25">
      <c r="A63" s="11" t="s">
        <v>56</v>
      </c>
      <c r="B63" s="18">
        <v>4838042</v>
      </c>
      <c r="C63" s="18">
        <v>4942399</v>
      </c>
      <c r="D63" s="18">
        <v>4637562</v>
      </c>
      <c r="E63" s="16">
        <f t="shared" si="0"/>
        <v>0.9383220577699211</v>
      </c>
    </row>
    <row r="64" spans="1:5" s="8" customFormat="1" ht="12.75">
      <c r="A64" s="12" t="s">
        <v>242</v>
      </c>
      <c r="B64" s="17">
        <v>1000000</v>
      </c>
      <c r="C64" s="17">
        <v>1000000</v>
      </c>
      <c r="D64" s="17">
        <v>1000000</v>
      </c>
      <c r="E64" s="16">
        <f t="shared" si="0"/>
        <v>1</v>
      </c>
    </row>
    <row r="65" spans="1:5" ht="12.75">
      <c r="A65" s="10" t="s">
        <v>57</v>
      </c>
      <c r="B65" s="17">
        <v>7240000</v>
      </c>
      <c r="C65" s="17">
        <v>7313000</v>
      </c>
      <c r="D65" s="17">
        <v>7300800</v>
      </c>
      <c r="E65" s="16">
        <f t="shared" si="0"/>
        <v>0.9983317380008204</v>
      </c>
    </row>
    <row r="66" spans="1:5" ht="12.75">
      <c r="A66" s="10" t="s">
        <v>58</v>
      </c>
      <c r="B66" s="17">
        <v>5066000</v>
      </c>
      <c r="C66" s="17">
        <v>6186000</v>
      </c>
      <c r="D66" s="17">
        <v>6178499</v>
      </c>
      <c r="E66" s="16">
        <f t="shared" si="0"/>
        <v>0.9987874232137084</v>
      </c>
    </row>
    <row r="67" spans="1:5" ht="25.5">
      <c r="A67" s="10" t="s">
        <v>59</v>
      </c>
      <c r="B67" s="17">
        <v>2297500</v>
      </c>
      <c r="C67" s="17">
        <v>1357500</v>
      </c>
      <c r="D67" s="17">
        <v>1308367</v>
      </c>
      <c r="E67" s="16">
        <f t="shared" si="0"/>
        <v>0.9638062615101289</v>
      </c>
    </row>
    <row r="68" spans="1:5" ht="12.75">
      <c r="A68" s="11" t="s">
        <v>60</v>
      </c>
      <c r="B68" s="18">
        <v>15603500</v>
      </c>
      <c r="C68" s="18">
        <v>15856500</v>
      </c>
      <c r="D68" s="18">
        <v>15787666</v>
      </c>
      <c r="E68" s="16">
        <f t="shared" si="0"/>
        <v>0.9956589411282439</v>
      </c>
    </row>
    <row r="69" spans="1:5" ht="12.75">
      <c r="A69" s="10" t="s">
        <v>61</v>
      </c>
      <c r="B69" s="17">
        <v>9630180</v>
      </c>
      <c r="C69" s="17">
        <v>14872099</v>
      </c>
      <c r="D69" s="17">
        <v>8569252</v>
      </c>
      <c r="E69" s="16">
        <f t="shared" si="0"/>
        <v>0.5761965409186692</v>
      </c>
    </row>
    <row r="70" spans="1:5" ht="25.5">
      <c r="A70" s="10" t="s">
        <v>62</v>
      </c>
      <c r="B70" s="17">
        <v>2600110</v>
      </c>
      <c r="C70" s="17">
        <v>3758569</v>
      </c>
      <c r="D70" s="17">
        <v>2057501</v>
      </c>
      <c r="E70" s="16">
        <f>D70/C70</f>
        <v>0.5474160511620247</v>
      </c>
    </row>
    <row r="71" spans="1:5" ht="12.75">
      <c r="A71" s="11" t="s">
        <v>63</v>
      </c>
      <c r="B71" s="18">
        <v>12230290</v>
      </c>
      <c r="C71" s="18">
        <v>18630668</v>
      </c>
      <c r="D71" s="18">
        <v>10626753</v>
      </c>
      <c r="E71" s="16">
        <f>D71/C71</f>
        <v>0.5703903370507166</v>
      </c>
    </row>
    <row r="72" spans="1:5" ht="25.5">
      <c r="A72" s="11" t="s">
        <v>64</v>
      </c>
      <c r="B72" s="18">
        <v>98506743</v>
      </c>
      <c r="C72" s="18">
        <v>110135052</v>
      </c>
      <c r="D72" s="18">
        <v>100392570</v>
      </c>
      <c r="E72" s="16">
        <f>D72/C72</f>
        <v>0.9115405874598398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6"/>
  <sheetViews>
    <sheetView workbookViewId="0" topLeftCell="A4">
      <selection activeCell="E12" sqref="E12"/>
    </sheetView>
  </sheetViews>
  <sheetFormatPr defaultColWidth="9.00390625" defaultRowHeight="12.75"/>
  <cols>
    <col min="1" max="1" width="47.625" style="0" customWidth="1"/>
    <col min="2" max="3" width="13.625" style="0" customWidth="1"/>
    <col min="4" max="4" width="12.375" style="0" customWidth="1"/>
    <col min="5" max="5" width="11.125" style="0" bestFit="1" customWidth="1"/>
  </cols>
  <sheetData>
    <row r="1" ht="12.75">
      <c r="D1" s="2" t="s">
        <v>222</v>
      </c>
    </row>
    <row r="2" spans="1:4" ht="15.75">
      <c r="A2" s="31" t="s">
        <v>255</v>
      </c>
      <c r="B2" s="31"/>
      <c r="C2" s="31"/>
      <c r="D2" s="31"/>
    </row>
    <row r="3" spans="1:4" ht="12.75">
      <c r="A3" s="30" t="s">
        <v>221</v>
      </c>
      <c r="B3" s="30"/>
      <c r="C3" s="30"/>
      <c r="D3" s="30"/>
    </row>
    <row r="4" spans="1:5" ht="45.75" customHeight="1">
      <c r="A4" s="14" t="s">
        <v>0</v>
      </c>
      <c r="B4" s="19" t="s">
        <v>1</v>
      </c>
      <c r="C4" s="19" t="s">
        <v>2</v>
      </c>
      <c r="D4" s="19" t="s">
        <v>3</v>
      </c>
      <c r="E4" s="15" t="s">
        <v>254</v>
      </c>
    </row>
    <row r="5" spans="1:5" ht="25.5">
      <c r="A5" s="3" t="s">
        <v>65</v>
      </c>
      <c r="B5" s="17">
        <v>20262805</v>
      </c>
      <c r="C5" s="17">
        <v>20262805</v>
      </c>
      <c r="D5" s="17">
        <v>20262805</v>
      </c>
      <c r="E5" s="20">
        <f>D5/C5</f>
        <v>1</v>
      </c>
    </row>
    <row r="6" spans="1:5" ht="27.75" customHeight="1">
      <c r="A6" s="3" t="s">
        <v>66</v>
      </c>
      <c r="B6" s="17">
        <v>8480560</v>
      </c>
      <c r="C6" s="17">
        <v>8612919</v>
      </c>
      <c r="D6" s="17">
        <v>8612919</v>
      </c>
      <c r="E6" s="20">
        <f aca="true" t="shared" si="0" ref="E6:E46">D6/C6</f>
        <v>1</v>
      </c>
    </row>
    <row r="7" spans="1:5" ht="25.5">
      <c r="A7" s="3" t="s">
        <v>67</v>
      </c>
      <c r="B7" s="17">
        <v>1800000</v>
      </c>
      <c r="C7" s="17">
        <v>1800000</v>
      </c>
      <c r="D7" s="17">
        <v>1800000</v>
      </c>
      <c r="E7" s="20">
        <f t="shared" si="0"/>
        <v>1</v>
      </c>
    </row>
    <row r="8" spans="1:5" ht="25.5">
      <c r="A8" s="3" t="s">
        <v>68</v>
      </c>
      <c r="B8" s="17">
        <v>0</v>
      </c>
      <c r="C8" s="17">
        <v>5847450</v>
      </c>
      <c r="D8" s="17">
        <v>5847450</v>
      </c>
      <c r="E8" s="20">
        <f t="shared" si="0"/>
        <v>1</v>
      </c>
    </row>
    <row r="9" spans="1:5" ht="25.5">
      <c r="A9" s="3" t="s">
        <v>69</v>
      </c>
      <c r="B9" s="17">
        <v>30543365</v>
      </c>
      <c r="C9" s="17">
        <v>36523174</v>
      </c>
      <c r="D9" s="17">
        <v>36523174</v>
      </c>
      <c r="E9" s="20">
        <f t="shared" si="0"/>
        <v>1</v>
      </c>
    </row>
    <row r="10" spans="1:5" ht="25.5">
      <c r="A10" s="6" t="s">
        <v>243</v>
      </c>
      <c r="B10" s="17">
        <v>0</v>
      </c>
      <c r="C10" s="17">
        <v>0</v>
      </c>
      <c r="D10" s="17">
        <v>0</v>
      </c>
      <c r="E10" s="20"/>
    </row>
    <row r="11" spans="1:5" ht="25.5">
      <c r="A11" s="3" t="s">
        <v>70</v>
      </c>
      <c r="B11" s="17">
        <v>36603827</v>
      </c>
      <c r="C11" s="17">
        <v>31422327</v>
      </c>
      <c r="D11" s="17">
        <v>30945195</v>
      </c>
      <c r="E11" s="20">
        <f t="shared" si="0"/>
        <v>0.9848155103216895</v>
      </c>
    </row>
    <row r="12" spans="1:5" ht="12.75">
      <c r="A12" s="3" t="s">
        <v>71</v>
      </c>
      <c r="B12" s="17">
        <v>0</v>
      </c>
      <c r="C12" s="17">
        <v>0</v>
      </c>
      <c r="D12" s="17">
        <v>377500</v>
      </c>
      <c r="E12" s="20"/>
    </row>
    <row r="13" spans="1:5" ht="12.75">
      <c r="A13" s="3" t="s">
        <v>72</v>
      </c>
      <c r="B13" s="17">
        <v>0</v>
      </c>
      <c r="C13" s="17">
        <v>0</v>
      </c>
      <c r="D13" s="17">
        <v>25567695</v>
      </c>
      <c r="E13" s="20"/>
    </row>
    <row r="14" spans="1:5" ht="12.75">
      <c r="A14" s="6" t="s">
        <v>244</v>
      </c>
      <c r="B14" s="17">
        <v>0</v>
      </c>
      <c r="C14" s="17">
        <v>0</v>
      </c>
      <c r="D14" s="17">
        <v>5000000</v>
      </c>
      <c r="E14" s="20"/>
    </row>
    <row r="15" spans="1:5" ht="25.5">
      <c r="A15" s="4" t="s">
        <v>73</v>
      </c>
      <c r="B15" s="18">
        <v>67147192</v>
      </c>
      <c r="C15" s="18">
        <v>67945501</v>
      </c>
      <c r="D15" s="18">
        <v>67468369</v>
      </c>
      <c r="E15" s="20">
        <f t="shared" si="0"/>
        <v>0.992977724897488</v>
      </c>
    </row>
    <row r="16" spans="1:5" s="8" customFormat="1" ht="12.75">
      <c r="A16" s="6" t="s">
        <v>245</v>
      </c>
      <c r="B16" s="17">
        <v>0</v>
      </c>
      <c r="C16" s="17">
        <v>0</v>
      </c>
      <c r="D16" s="17">
        <v>0</v>
      </c>
      <c r="E16" s="20"/>
    </row>
    <row r="17" spans="1:5" ht="25.5">
      <c r="A17" s="3" t="s">
        <v>74</v>
      </c>
      <c r="B17" s="17">
        <v>4000000</v>
      </c>
      <c r="C17" s="17">
        <v>15351000</v>
      </c>
      <c r="D17" s="17">
        <v>15350660</v>
      </c>
      <c r="E17" s="20">
        <f t="shared" si="0"/>
        <v>0.9999778516057586</v>
      </c>
    </row>
    <row r="18" spans="1:5" ht="25.5">
      <c r="A18" s="6" t="s">
        <v>246</v>
      </c>
      <c r="B18" s="17">
        <v>0</v>
      </c>
      <c r="C18" s="17">
        <v>0</v>
      </c>
      <c r="D18" s="17">
        <v>0</v>
      </c>
      <c r="E18" s="20"/>
    </row>
    <row r="19" spans="1:5" ht="12.75">
      <c r="A19" s="3" t="s">
        <v>75</v>
      </c>
      <c r="B19" s="17">
        <v>0</v>
      </c>
      <c r="C19" s="17">
        <v>0</v>
      </c>
      <c r="D19" s="17">
        <v>11491071</v>
      </c>
      <c r="E19" s="20"/>
    </row>
    <row r="20" spans="1:5" ht="12.75">
      <c r="A20" s="6" t="s">
        <v>247</v>
      </c>
      <c r="B20" s="17">
        <v>0</v>
      </c>
      <c r="C20" s="17">
        <v>0</v>
      </c>
      <c r="D20" s="17">
        <v>3859589</v>
      </c>
      <c r="E20" s="20"/>
    </row>
    <row r="21" spans="1:5" ht="25.5">
      <c r="A21" s="4" t="s">
        <v>76</v>
      </c>
      <c r="B21" s="18">
        <v>4000000</v>
      </c>
      <c r="C21" s="18">
        <v>15351000</v>
      </c>
      <c r="D21" s="18">
        <v>15350660</v>
      </c>
      <c r="E21" s="20">
        <f t="shared" si="0"/>
        <v>0.9999778516057586</v>
      </c>
    </row>
    <row r="22" spans="1:5" ht="12.75">
      <c r="A22" s="3" t="s">
        <v>77</v>
      </c>
      <c r="B22" s="17">
        <v>1200000</v>
      </c>
      <c r="C22" s="17">
        <v>2034000</v>
      </c>
      <c r="D22" s="17">
        <v>2033920</v>
      </c>
      <c r="E22" s="20">
        <f t="shared" si="0"/>
        <v>0.999960668633235</v>
      </c>
    </row>
    <row r="23" spans="1:5" ht="12.75">
      <c r="A23" s="3" t="s">
        <v>78</v>
      </c>
      <c r="B23" s="17">
        <v>0</v>
      </c>
      <c r="C23" s="17">
        <v>0</v>
      </c>
      <c r="D23" s="17">
        <v>2033920</v>
      </c>
      <c r="E23" s="20"/>
    </row>
    <row r="24" spans="1:5" ht="12.75">
      <c r="A24" s="3" t="s">
        <v>79</v>
      </c>
      <c r="B24" s="17">
        <v>500000</v>
      </c>
      <c r="C24" s="17">
        <v>500000</v>
      </c>
      <c r="D24" s="17">
        <v>464634</v>
      </c>
      <c r="E24" s="20">
        <f t="shared" si="0"/>
        <v>0.929268</v>
      </c>
    </row>
    <row r="25" spans="1:5" ht="25.5">
      <c r="A25" s="3" t="s">
        <v>80</v>
      </c>
      <c r="B25" s="17">
        <v>0</v>
      </c>
      <c r="C25" s="17">
        <v>0</v>
      </c>
      <c r="D25" s="17">
        <v>464634</v>
      </c>
      <c r="E25" s="20"/>
    </row>
    <row r="26" spans="1:5" ht="12.75">
      <c r="A26" s="3" t="s">
        <v>81</v>
      </c>
      <c r="B26" s="17">
        <v>1000000</v>
      </c>
      <c r="C26" s="17">
        <v>683000</v>
      </c>
      <c r="D26" s="17">
        <v>682125</v>
      </c>
      <c r="E26" s="20">
        <f t="shared" si="0"/>
        <v>0.998718887262079</v>
      </c>
    </row>
    <row r="27" spans="1:5" ht="25.5">
      <c r="A27" s="3" t="s">
        <v>82</v>
      </c>
      <c r="B27" s="17">
        <v>0</v>
      </c>
      <c r="C27" s="17">
        <v>0</v>
      </c>
      <c r="D27" s="17">
        <v>682125</v>
      </c>
      <c r="E27" s="20"/>
    </row>
    <row r="28" spans="1:5" ht="25.5">
      <c r="A28" s="3" t="s">
        <v>83</v>
      </c>
      <c r="B28" s="17">
        <v>1500000</v>
      </c>
      <c r="C28" s="17">
        <v>1183000</v>
      </c>
      <c r="D28" s="17">
        <v>1146759</v>
      </c>
      <c r="E28" s="20">
        <f t="shared" si="0"/>
        <v>0.9693651732882502</v>
      </c>
    </row>
    <row r="29" spans="1:5" ht="12.75">
      <c r="A29" s="3" t="s">
        <v>84</v>
      </c>
      <c r="B29" s="17">
        <v>20000</v>
      </c>
      <c r="C29" s="17">
        <v>20000</v>
      </c>
      <c r="D29" s="17">
        <v>8762</v>
      </c>
      <c r="E29" s="20">
        <f t="shared" si="0"/>
        <v>0.4381</v>
      </c>
    </row>
    <row r="30" spans="1:5" ht="12.75">
      <c r="A30" s="3" t="s">
        <v>85</v>
      </c>
      <c r="B30" s="18">
        <v>0</v>
      </c>
      <c r="C30" s="18">
        <v>0</v>
      </c>
      <c r="D30" s="17">
        <v>8762</v>
      </c>
      <c r="E30" s="20"/>
    </row>
    <row r="31" spans="1:5" ht="25.5">
      <c r="A31" s="4" t="s">
        <v>86</v>
      </c>
      <c r="B31" s="18">
        <v>2720000</v>
      </c>
      <c r="C31" s="18">
        <v>3237000</v>
      </c>
      <c r="D31" s="18">
        <v>3189441</v>
      </c>
      <c r="E31" s="20">
        <f t="shared" si="0"/>
        <v>0.9853076923076923</v>
      </c>
    </row>
    <row r="32" spans="1:5" ht="12.75">
      <c r="A32" s="3" t="s">
        <v>87</v>
      </c>
      <c r="B32" s="17">
        <v>2500000</v>
      </c>
      <c r="C32" s="17">
        <v>1620000</v>
      </c>
      <c r="D32" s="17">
        <v>1323601</v>
      </c>
      <c r="E32" s="20">
        <f t="shared" si="0"/>
        <v>0.8170376543209876</v>
      </c>
    </row>
    <row r="33" spans="1:5" ht="12.75">
      <c r="A33" s="3" t="s">
        <v>88</v>
      </c>
      <c r="B33" s="17">
        <v>700000</v>
      </c>
      <c r="C33" s="17">
        <v>100000</v>
      </c>
      <c r="D33" s="17">
        <v>10000</v>
      </c>
      <c r="E33" s="20">
        <f t="shared" si="0"/>
        <v>0.1</v>
      </c>
    </row>
    <row r="34" spans="1:5" ht="25.5">
      <c r="A34" s="3" t="s">
        <v>89</v>
      </c>
      <c r="B34" s="17">
        <v>0</v>
      </c>
      <c r="C34" s="17">
        <v>0</v>
      </c>
      <c r="D34" s="17">
        <v>10000</v>
      </c>
      <c r="E34" s="20"/>
    </row>
    <row r="35" spans="1:5" ht="12.75">
      <c r="A35" s="3" t="s">
        <v>90</v>
      </c>
      <c r="B35" s="17">
        <v>0</v>
      </c>
      <c r="C35" s="17">
        <v>0</v>
      </c>
      <c r="D35" s="17">
        <v>0</v>
      </c>
      <c r="E35" s="20"/>
    </row>
    <row r="36" spans="1:5" ht="25.5">
      <c r="A36" s="3" t="s">
        <v>91</v>
      </c>
      <c r="B36" s="17">
        <v>0</v>
      </c>
      <c r="C36" s="17">
        <v>0</v>
      </c>
      <c r="D36" s="17">
        <v>16</v>
      </c>
      <c r="E36" s="20"/>
    </row>
    <row r="37" spans="1:5" ht="25.5">
      <c r="A37" s="3" t="s">
        <v>92</v>
      </c>
      <c r="B37" s="17">
        <v>0</v>
      </c>
      <c r="C37" s="17">
        <v>0</v>
      </c>
      <c r="D37" s="17">
        <v>16</v>
      </c>
      <c r="E37" s="20"/>
    </row>
    <row r="38" spans="1:5" ht="12.75">
      <c r="A38" s="3" t="s">
        <v>93</v>
      </c>
      <c r="B38" s="17">
        <v>50030</v>
      </c>
      <c r="C38" s="17">
        <v>105030</v>
      </c>
      <c r="D38" s="17">
        <v>105450</v>
      </c>
      <c r="E38" s="20">
        <f t="shared" si="0"/>
        <v>1.0039988574692944</v>
      </c>
    </row>
    <row r="39" spans="1:5" ht="12.75">
      <c r="A39" s="3" t="s">
        <v>94</v>
      </c>
      <c r="B39" s="17">
        <v>0</v>
      </c>
      <c r="C39" s="17">
        <v>0</v>
      </c>
      <c r="D39" s="17">
        <v>0</v>
      </c>
      <c r="E39" s="20"/>
    </row>
    <row r="40" spans="1:5" ht="38.25">
      <c r="A40" s="4" t="s">
        <v>95</v>
      </c>
      <c r="B40" s="18">
        <v>3250030</v>
      </c>
      <c r="C40" s="18">
        <v>1825030</v>
      </c>
      <c r="D40" s="18">
        <v>1439067</v>
      </c>
      <c r="E40" s="20">
        <f t="shared" si="0"/>
        <v>0.7885169010920369</v>
      </c>
    </row>
    <row r="41" spans="1:5" ht="38.25">
      <c r="A41" s="3" t="s">
        <v>96</v>
      </c>
      <c r="B41" s="17">
        <v>0</v>
      </c>
      <c r="C41" s="17">
        <v>85000</v>
      </c>
      <c r="D41" s="17">
        <v>85000</v>
      </c>
      <c r="E41" s="20">
        <f t="shared" si="0"/>
        <v>1</v>
      </c>
    </row>
    <row r="42" spans="1:5" ht="12.75">
      <c r="A42" s="3" t="s">
        <v>97</v>
      </c>
      <c r="B42" s="17">
        <v>0</v>
      </c>
      <c r="C42" s="17">
        <v>0</v>
      </c>
      <c r="D42" s="17">
        <v>85000</v>
      </c>
      <c r="E42" s="20"/>
    </row>
    <row r="43" spans="1:5" ht="25.5">
      <c r="A43" s="3" t="s">
        <v>98</v>
      </c>
      <c r="B43" s="17">
        <v>0</v>
      </c>
      <c r="C43" s="17">
        <v>302000</v>
      </c>
      <c r="D43" s="17">
        <v>302046</v>
      </c>
      <c r="E43" s="20">
        <f t="shared" si="0"/>
        <v>1.0001523178807947</v>
      </c>
    </row>
    <row r="44" spans="1:5" ht="12.75">
      <c r="A44" s="3" t="s">
        <v>99</v>
      </c>
      <c r="B44" s="17">
        <v>0</v>
      </c>
      <c r="C44" s="17">
        <v>0</v>
      </c>
      <c r="D44" s="17">
        <v>302046</v>
      </c>
      <c r="E44" s="20"/>
    </row>
    <row r="45" spans="1:5" ht="25.5">
      <c r="A45" s="4" t="s">
        <v>100</v>
      </c>
      <c r="B45" s="18">
        <v>0</v>
      </c>
      <c r="C45" s="18">
        <v>387000</v>
      </c>
      <c r="D45" s="18">
        <v>387046</v>
      </c>
      <c r="E45" s="20">
        <f t="shared" si="0"/>
        <v>1.0001188630490956</v>
      </c>
    </row>
    <row r="46" spans="1:5" ht="25.5">
      <c r="A46" s="4" t="s">
        <v>101</v>
      </c>
      <c r="B46" s="18">
        <v>77117222</v>
      </c>
      <c r="C46" s="18">
        <v>88745531</v>
      </c>
      <c r="D46" s="18">
        <v>87834583</v>
      </c>
      <c r="E46" s="20">
        <f t="shared" si="0"/>
        <v>0.9897352803038612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"/>
  <sheetViews>
    <sheetView workbookViewId="0" topLeftCell="A1">
      <selection activeCell="B14" sqref="B14"/>
    </sheetView>
  </sheetViews>
  <sheetFormatPr defaultColWidth="9.00390625" defaultRowHeight="12.75"/>
  <cols>
    <col min="1" max="1" width="41.00390625" style="0" customWidth="1"/>
    <col min="2" max="2" width="14.875" style="0" customWidth="1"/>
    <col min="3" max="3" width="15.375" style="0" customWidth="1"/>
    <col min="4" max="4" width="13.375" style="0" customWidth="1"/>
    <col min="5" max="5" width="10.375" style="0" customWidth="1"/>
  </cols>
  <sheetData>
    <row r="1" ht="12.75">
      <c r="D1" s="2" t="s">
        <v>223</v>
      </c>
    </row>
    <row r="2" spans="1:4" ht="15.75">
      <c r="A2" s="31" t="s">
        <v>256</v>
      </c>
      <c r="B2" s="31"/>
      <c r="C2" s="31"/>
      <c r="D2" s="31"/>
    </row>
    <row r="3" spans="1:4" ht="12.75">
      <c r="A3" s="30" t="s">
        <v>221</v>
      </c>
      <c r="B3" s="30"/>
      <c r="C3" s="30"/>
      <c r="D3" s="30"/>
    </row>
    <row r="4" spans="1:5" ht="48.75" customHeight="1">
      <c r="A4" s="14" t="s">
        <v>0</v>
      </c>
      <c r="B4" s="14" t="s">
        <v>1</v>
      </c>
      <c r="C4" s="14" t="s">
        <v>2</v>
      </c>
      <c r="D4" s="14" t="s">
        <v>3</v>
      </c>
      <c r="E4" s="15" t="s">
        <v>254</v>
      </c>
    </row>
    <row r="5" spans="1:5" ht="25.5">
      <c r="A5" s="3" t="s">
        <v>102</v>
      </c>
      <c r="B5" s="21">
        <v>4000000</v>
      </c>
      <c r="C5" s="21">
        <v>4000000</v>
      </c>
      <c r="D5" s="21">
        <v>4000000</v>
      </c>
      <c r="E5" s="23">
        <f>D5/C5</f>
        <v>1</v>
      </c>
    </row>
    <row r="6" spans="1:5" ht="25.5">
      <c r="A6" s="3" t="s">
        <v>103</v>
      </c>
      <c r="B6" s="21">
        <v>4000000</v>
      </c>
      <c r="C6" s="21">
        <v>4000000</v>
      </c>
      <c r="D6" s="21">
        <v>4000000</v>
      </c>
      <c r="E6" s="23">
        <f>D6/C6</f>
        <v>1</v>
      </c>
    </row>
    <row r="7" spans="1:5" ht="25.5">
      <c r="A7" s="3" t="s">
        <v>104</v>
      </c>
      <c r="B7" s="21">
        <v>1221734</v>
      </c>
      <c r="C7" s="21">
        <v>2258483</v>
      </c>
      <c r="D7" s="21">
        <v>2258483</v>
      </c>
      <c r="E7" s="23">
        <f>D7/C7</f>
        <v>1</v>
      </c>
    </row>
    <row r="8" spans="1:5" ht="25.5">
      <c r="A8" s="3" t="s">
        <v>105</v>
      </c>
      <c r="B8" s="21">
        <v>5221734</v>
      </c>
      <c r="C8" s="21">
        <v>6258483</v>
      </c>
      <c r="D8" s="21">
        <v>6258483</v>
      </c>
      <c r="E8" s="23">
        <f>D8/C8</f>
        <v>1</v>
      </c>
    </row>
    <row r="9" spans="1:5" ht="25.5">
      <c r="A9" s="4" t="s">
        <v>106</v>
      </c>
      <c r="B9" s="22">
        <v>5221734</v>
      </c>
      <c r="C9" s="22">
        <v>6258483</v>
      </c>
      <c r="D9" s="22">
        <v>6258483</v>
      </c>
      <c r="E9" s="23">
        <f>D9/C9</f>
        <v>1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"/>
  <sheetViews>
    <sheetView workbookViewId="0" topLeftCell="A1">
      <selection activeCell="E21" sqref="E21"/>
    </sheetView>
  </sheetViews>
  <sheetFormatPr defaultColWidth="9.00390625" defaultRowHeight="12.75"/>
  <cols>
    <col min="1" max="1" width="42.875" style="0" customWidth="1"/>
    <col min="2" max="2" width="14.625" style="0" customWidth="1"/>
    <col min="3" max="3" width="14.375" style="0" customWidth="1"/>
    <col min="4" max="4" width="12.75390625" style="0" customWidth="1"/>
    <col min="5" max="5" width="10.375" style="0" customWidth="1"/>
  </cols>
  <sheetData>
    <row r="1" ht="12.75">
      <c r="D1" s="2" t="s">
        <v>224</v>
      </c>
    </row>
    <row r="2" spans="1:4" ht="15.75">
      <c r="A2" s="31" t="s">
        <v>257</v>
      </c>
      <c r="B2" s="31"/>
      <c r="C2" s="31"/>
      <c r="D2" s="31"/>
    </row>
    <row r="3" ht="12.75">
      <c r="D3" s="2" t="s">
        <v>221</v>
      </c>
    </row>
    <row r="4" spans="1:5" ht="41.25" customHeight="1">
      <c r="A4" s="1" t="s">
        <v>0</v>
      </c>
      <c r="B4" s="1" t="s">
        <v>1</v>
      </c>
      <c r="C4" s="1" t="s">
        <v>2</v>
      </c>
      <c r="D4" s="1" t="s">
        <v>3</v>
      </c>
      <c r="E4" s="14" t="s">
        <v>254</v>
      </c>
    </row>
    <row r="5" spans="1:5" ht="25.5">
      <c r="A5" s="3" t="s">
        <v>107</v>
      </c>
      <c r="B5" s="21">
        <v>4000000</v>
      </c>
      <c r="C5" s="21">
        <v>4000000</v>
      </c>
      <c r="D5" s="21">
        <v>4000000</v>
      </c>
      <c r="E5" s="24">
        <f>D5/C5</f>
        <v>1</v>
      </c>
    </row>
    <row r="6" spans="1:5" ht="25.5">
      <c r="A6" s="3" t="s">
        <v>108</v>
      </c>
      <c r="B6" s="21">
        <v>4000000</v>
      </c>
      <c r="C6" s="21">
        <v>4000000</v>
      </c>
      <c r="D6" s="21">
        <v>4000000</v>
      </c>
      <c r="E6" s="24">
        <f aca="true" t="shared" si="0" ref="E6:E11">D6/C6</f>
        <v>1</v>
      </c>
    </row>
    <row r="7" spans="1:5" ht="25.5">
      <c r="A7" s="3" t="s">
        <v>109</v>
      </c>
      <c r="B7" s="21">
        <v>22611255</v>
      </c>
      <c r="C7" s="21">
        <v>22611255</v>
      </c>
      <c r="D7" s="21">
        <v>22611255</v>
      </c>
      <c r="E7" s="24">
        <f t="shared" si="0"/>
        <v>1</v>
      </c>
    </row>
    <row r="8" spans="1:5" ht="12.75">
      <c r="A8" s="3" t="s">
        <v>110</v>
      </c>
      <c r="B8" s="21">
        <v>22611255</v>
      </c>
      <c r="C8" s="21">
        <v>22611255</v>
      </c>
      <c r="D8" s="21">
        <v>22611255</v>
      </c>
      <c r="E8" s="24">
        <f t="shared" si="0"/>
        <v>1</v>
      </c>
    </row>
    <row r="9" spans="1:5" ht="14.25" customHeight="1">
      <c r="A9" s="3" t="s">
        <v>111</v>
      </c>
      <c r="B9" s="21">
        <v>0</v>
      </c>
      <c r="C9" s="21">
        <v>1036749</v>
      </c>
      <c r="D9" s="21">
        <v>2550901</v>
      </c>
      <c r="E9" s="24">
        <f t="shared" si="0"/>
        <v>2.4604807913969533</v>
      </c>
    </row>
    <row r="10" spans="1:5" ht="25.5">
      <c r="A10" s="3" t="s">
        <v>112</v>
      </c>
      <c r="B10" s="21">
        <v>26611255</v>
      </c>
      <c r="C10" s="21">
        <v>27648004</v>
      </c>
      <c r="D10" s="21">
        <v>29162156</v>
      </c>
      <c r="E10" s="24">
        <f t="shared" si="0"/>
        <v>1.0547653277249236</v>
      </c>
    </row>
    <row r="11" spans="1:5" ht="13.5" customHeight="1">
      <c r="A11" s="4" t="s">
        <v>113</v>
      </c>
      <c r="B11" s="22">
        <v>26611255</v>
      </c>
      <c r="C11" s="22">
        <v>27648004</v>
      </c>
      <c r="D11" s="22">
        <v>29162156</v>
      </c>
      <c r="E11" s="24">
        <f t="shared" si="0"/>
        <v>1.0547653277249236</v>
      </c>
    </row>
  </sheetData>
  <sheetProtection/>
  <mergeCells count="1">
    <mergeCell ref="A2:D2"/>
  </mergeCells>
  <printOptions/>
  <pageMargins left="0.75" right="0.75" top="1" bottom="1" header="0.5" footer="0.5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tabSelected="1" workbookViewId="0" topLeftCell="A1">
      <selection activeCell="B5" sqref="B5:B14"/>
    </sheetView>
  </sheetViews>
  <sheetFormatPr defaultColWidth="9.00390625" defaultRowHeight="12.75"/>
  <cols>
    <col min="1" max="1" width="64.00390625" style="0" customWidth="1"/>
    <col min="2" max="2" width="17.625" style="0" customWidth="1"/>
  </cols>
  <sheetData>
    <row r="1" ht="12.75">
      <c r="B1" s="2" t="s">
        <v>235</v>
      </c>
    </row>
    <row r="2" spans="1:2" ht="15.75">
      <c r="A2" s="31" t="s">
        <v>258</v>
      </c>
      <c r="B2" s="31"/>
    </row>
    <row r="3" spans="1:2" ht="12.75">
      <c r="A3" s="30" t="s">
        <v>221</v>
      </c>
      <c r="B3" s="30"/>
    </row>
    <row r="4" spans="1:2" ht="42" customHeight="1">
      <c r="A4" s="1" t="s">
        <v>0</v>
      </c>
      <c r="B4" s="1" t="s">
        <v>114</v>
      </c>
    </row>
    <row r="5" spans="1:2" ht="12.75">
      <c r="A5" s="6" t="s">
        <v>225</v>
      </c>
      <c r="B5" s="21">
        <v>87834583</v>
      </c>
    </row>
    <row r="6" spans="1:2" ht="12.75">
      <c r="A6" s="6" t="s">
        <v>226</v>
      </c>
      <c r="B6" s="21">
        <v>100392570</v>
      </c>
    </row>
    <row r="7" spans="1:2" ht="12.75">
      <c r="A7" s="7" t="s">
        <v>229</v>
      </c>
      <c r="B7" s="22">
        <v>-12557987</v>
      </c>
    </row>
    <row r="8" spans="1:2" ht="12.75">
      <c r="A8" s="6" t="s">
        <v>228</v>
      </c>
      <c r="B8" s="21">
        <v>29162156</v>
      </c>
    </row>
    <row r="9" spans="1:2" ht="12.75">
      <c r="A9" s="6" t="s">
        <v>227</v>
      </c>
      <c r="B9" s="21">
        <v>6258483</v>
      </c>
    </row>
    <row r="10" spans="1:2" ht="12.75">
      <c r="A10" s="7" t="s">
        <v>230</v>
      </c>
      <c r="B10" s="22">
        <v>22903673</v>
      </c>
    </row>
    <row r="11" spans="1:2" ht="12.75">
      <c r="A11" s="7" t="s">
        <v>231</v>
      </c>
      <c r="B11" s="22">
        <v>10345686</v>
      </c>
    </row>
    <row r="12" spans="1:2" ht="12.75">
      <c r="A12" s="7" t="s">
        <v>232</v>
      </c>
      <c r="B12" s="22">
        <v>10345686</v>
      </c>
    </row>
    <row r="13" spans="1:2" ht="12.75">
      <c r="A13" s="7" t="s">
        <v>234</v>
      </c>
      <c r="B13" s="22">
        <v>10345686</v>
      </c>
    </row>
    <row r="14" spans="1:2" ht="12.75">
      <c r="A14" s="7" t="s">
        <v>233</v>
      </c>
      <c r="B14" s="5">
        <v>2233366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B17"/>
  <sheetViews>
    <sheetView workbookViewId="0" topLeftCell="A1">
      <selection activeCell="A3" sqref="A3:B3"/>
    </sheetView>
  </sheetViews>
  <sheetFormatPr defaultColWidth="9.00390625" defaultRowHeight="12.75"/>
  <cols>
    <col min="1" max="1" width="70.125" style="0" customWidth="1"/>
    <col min="2" max="2" width="18.375" style="0" customWidth="1"/>
  </cols>
  <sheetData>
    <row r="2" spans="1:2" ht="12.75">
      <c r="A2" s="33" t="s">
        <v>259</v>
      </c>
      <c r="B2" s="33"/>
    </row>
    <row r="3" spans="1:2" ht="12.75">
      <c r="A3" s="32"/>
      <c r="B3" s="32"/>
    </row>
    <row r="4" spans="1:2" ht="84" customHeight="1">
      <c r="A4" s="1" t="s">
        <v>0</v>
      </c>
      <c r="B4" s="1" t="s">
        <v>115</v>
      </c>
    </row>
    <row r="5" spans="1:2" ht="12.75">
      <c r="A5" s="3" t="s">
        <v>116</v>
      </c>
      <c r="B5" s="25">
        <v>1</v>
      </c>
    </row>
    <row r="6" spans="1:2" ht="12.75">
      <c r="A6" s="3" t="s">
        <v>117</v>
      </c>
      <c r="B6" s="25">
        <v>1</v>
      </c>
    </row>
    <row r="7" spans="1:2" ht="12.75">
      <c r="A7" s="4" t="s">
        <v>118</v>
      </c>
      <c r="B7" s="26">
        <v>2</v>
      </c>
    </row>
    <row r="8" spans="1:2" ht="12.75">
      <c r="A8" s="3" t="s">
        <v>119</v>
      </c>
      <c r="B8" s="25">
        <v>20</v>
      </c>
    </row>
    <row r="9" spans="1:2" ht="12.75">
      <c r="A9" s="4" t="s">
        <v>120</v>
      </c>
      <c r="B9" s="26">
        <v>20</v>
      </c>
    </row>
    <row r="10" spans="1:2" ht="12.75">
      <c r="A10" s="3" t="s">
        <v>121</v>
      </c>
      <c r="B10" s="25">
        <v>1</v>
      </c>
    </row>
    <row r="11" spans="1:2" ht="12.75">
      <c r="A11" s="3" t="s">
        <v>122</v>
      </c>
      <c r="B11" s="25">
        <v>3</v>
      </c>
    </row>
    <row r="12" spans="1:2" ht="12.75">
      <c r="A12" s="3" t="s">
        <v>123</v>
      </c>
      <c r="B12" s="25">
        <v>1</v>
      </c>
    </row>
    <row r="13" spans="1:2" ht="12.75">
      <c r="A13" s="4" t="s">
        <v>124</v>
      </c>
      <c r="B13" s="26">
        <v>5</v>
      </c>
    </row>
    <row r="14" spans="1:2" ht="12.75">
      <c r="A14" s="4" t="s">
        <v>125</v>
      </c>
      <c r="B14" s="26">
        <v>27</v>
      </c>
    </row>
    <row r="15" spans="1:2" ht="25.5">
      <c r="A15" s="3" t="s">
        <v>126</v>
      </c>
      <c r="B15" s="27">
        <v>22</v>
      </c>
    </row>
    <row r="16" spans="1:2" ht="12.75">
      <c r="A16" s="3" t="s">
        <v>127</v>
      </c>
      <c r="B16" s="25">
        <v>22</v>
      </c>
    </row>
    <row r="17" spans="1:2" ht="25.5">
      <c r="A17" s="3" t="s">
        <v>128</v>
      </c>
      <c r="B17" s="25">
        <v>27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58"/>
  <sheetViews>
    <sheetView workbookViewId="0" topLeftCell="A1">
      <selection activeCell="D13" sqref="D13"/>
    </sheetView>
  </sheetViews>
  <sheetFormatPr defaultColWidth="9.00390625" defaultRowHeight="12.75"/>
  <cols>
    <col min="1" max="1" width="49.625" style="0" customWidth="1"/>
    <col min="2" max="2" width="14.625" style="0" customWidth="1"/>
    <col min="3" max="3" width="14.125" style="0" customWidth="1"/>
    <col min="4" max="4" width="12.375" style="0" customWidth="1"/>
  </cols>
  <sheetData>
    <row r="1" ht="12.75">
      <c r="D1" s="2" t="s">
        <v>236</v>
      </c>
    </row>
    <row r="2" spans="1:4" ht="15.75">
      <c r="A2" s="31" t="s">
        <v>261</v>
      </c>
      <c r="B2" s="31"/>
      <c r="C2" s="31"/>
      <c r="D2" s="31"/>
    </row>
    <row r="3" spans="1:4" ht="12.75">
      <c r="A3" s="30" t="s">
        <v>221</v>
      </c>
      <c r="B3" s="30"/>
      <c r="C3" s="30"/>
      <c r="D3" s="30"/>
    </row>
    <row r="4" spans="1:4" ht="54" customHeight="1">
      <c r="A4" s="14" t="s">
        <v>0</v>
      </c>
      <c r="B4" s="14" t="s">
        <v>129</v>
      </c>
      <c r="C4" s="14" t="s">
        <v>130</v>
      </c>
      <c r="D4" s="14" t="s">
        <v>131</v>
      </c>
    </row>
    <row r="5" spans="1:4" ht="12.75">
      <c r="A5" s="6" t="s">
        <v>132</v>
      </c>
      <c r="B5" s="17">
        <v>397724</v>
      </c>
      <c r="C5" s="17">
        <v>0</v>
      </c>
      <c r="D5" s="17">
        <v>1340172</v>
      </c>
    </row>
    <row r="6" spans="1:4" ht="12.75">
      <c r="A6" s="7" t="s">
        <v>133</v>
      </c>
      <c r="B6" s="18">
        <v>397724</v>
      </c>
      <c r="C6" s="18">
        <v>0</v>
      </c>
      <c r="D6" s="18">
        <v>1340172</v>
      </c>
    </row>
    <row r="7" spans="1:4" ht="12.75">
      <c r="A7" s="6" t="s">
        <v>134</v>
      </c>
      <c r="B7" s="17">
        <v>129478542</v>
      </c>
      <c r="C7" s="17">
        <v>0</v>
      </c>
      <c r="D7" s="17">
        <v>164199196</v>
      </c>
    </row>
    <row r="8" spans="1:4" ht="12.75">
      <c r="A8" s="6" t="s">
        <v>135</v>
      </c>
      <c r="B8" s="17">
        <v>27299139</v>
      </c>
      <c r="C8" s="17">
        <v>0</v>
      </c>
      <c r="D8" s="17">
        <v>29982977</v>
      </c>
    </row>
    <row r="9" spans="1:4" ht="12.75">
      <c r="A9" s="6" t="s">
        <v>248</v>
      </c>
      <c r="B9" s="17">
        <v>1115000</v>
      </c>
      <c r="C9" s="17">
        <v>0</v>
      </c>
      <c r="D9" s="17">
        <v>10392240</v>
      </c>
    </row>
    <row r="10" spans="1:4" ht="12.75">
      <c r="A10" s="7" t="s">
        <v>136</v>
      </c>
      <c r="B10" s="18">
        <v>157892681</v>
      </c>
      <c r="C10" s="18">
        <v>0</v>
      </c>
      <c r="D10" s="18">
        <v>204574413</v>
      </c>
    </row>
    <row r="11" spans="1:4" ht="12.75">
      <c r="A11" s="6" t="s">
        <v>137</v>
      </c>
      <c r="B11" s="17">
        <v>4674000</v>
      </c>
      <c r="C11" s="17">
        <v>0</v>
      </c>
      <c r="D11" s="17">
        <v>4674000</v>
      </c>
    </row>
    <row r="12" spans="1:4" ht="12.75">
      <c r="A12" s="6" t="s">
        <v>138</v>
      </c>
      <c r="B12" s="17">
        <v>4674000</v>
      </c>
      <c r="C12" s="17">
        <v>0</v>
      </c>
      <c r="D12" s="17">
        <v>4674000</v>
      </c>
    </row>
    <row r="13" spans="1:4" ht="25.5">
      <c r="A13" s="6" t="s">
        <v>139</v>
      </c>
      <c r="B13" s="17">
        <v>3364000</v>
      </c>
      <c r="C13" s="17">
        <v>0</v>
      </c>
      <c r="D13" s="17">
        <v>3364000</v>
      </c>
    </row>
    <row r="14" spans="1:4" ht="25.5">
      <c r="A14" s="7" t="s">
        <v>140</v>
      </c>
      <c r="B14" s="18">
        <v>8038000</v>
      </c>
      <c r="C14" s="18">
        <v>0</v>
      </c>
      <c r="D14" s="18">
        <v>8038000</v>
      </c>
    </row>
    <row r="15" spans="1:4" ht="25.5">
      <c r="A15" s="6" t="s">
        <v>141</v>
      </c>
      <c r="B15" s="17">
        <v>35993816</v>
      </c>
      <c r="C15" s="17">
        <v>0</v>
      </c>
      <c r="D15" s="17">
        <v>709191</v>
      </c>
    </row>
    <row r="16" spans="1:4" ht="12.75">
      <c r="A16" s="6" t="s">
        <v>142</v>
      </c>
      <c r="B16" s="17">
        <v>35993816</v>
      </c>
      <c r="C16" s="17">
        <v>0</v>
      </c>
      <c r="D16" s="17">
        <v>709191</v>
      </c>
    </row>
    <row r="17" spans="1:4" ht="25.5">
      <c r="A17" s="7" t="s">
        <v>143</v>
      </c>
      <c r="B17" s="18">
        <v>35993816</v>
      </c>
      <c r="C17" s="18">
        <v>0</v>
      </c>
      <c r="D17" s="18">
        <v>709191</v>
      </c>
    </row>
    <row r="18" spans="1:4" ht="25.5">
      <c r="A18" s="7" t="s">
        <v>144</v>
      </c>
      <c r="B18" s="18">
        <v>202322221</v>
      </c>
      <c r="C18" s="18">
        <v>0</v>
      </c>
      <c r="D18" s="18">
        <v>214661776</v>
      </c>
    </row>
    <row r="19" spans="1:4" ht="12.75">
      <c r="A19" s="6" t="s">
        <v>145</v>
      </c>
      <c r="B19" s="17">
        <v>38350</v>
      </c>
      <c r="C19" s="17">
        <v>0</v>
      </c>
      <c r="D19" s="17">
        <v>246415</v>
      </c>
    </row>
    <row r="20" spans="1:4" ht="25.5">
      <c r="A20" s="7" t="s">
        <v>146</v>
      </c>
      <c r="B20" s="18">
        <v>38350</v>
      </c>
      <c r="C20" s="18">
        <v>0</v>
      </c>
      <c r="D20" s="18">
        <v>246415</v>
      </c>
    </row>
    <row r="21" spans="1:4" ht="12.75">
      <c r="A21" s="6" t="s">
        <v>147</v>
      </c>
      <c r="B21" s="17">
        <v>22477069</v>
      </c>
      <c r="C21" s="17">
        <v>0</v>
      </c>
      <c r="D21" s="17">
        <v>9811025</v>
      </c>
    </row>
    <row r="22" spans="1:4" ht="12.75">
      <c r="A22" s="7" t="s">
        <v>148</v>
      </c>
      <c r="B22" s="18">
        <v>22477069</v>
      </c>
      <c r="C22" s="18">
        <v>0</v>
      </c>
      <c r="D22" s="18">
        <v>9811025</v>
      </c>
    </row>
    <row r="23" spans="1:4" ht="12.75">
      <c r="A23" s="7" t="s">
        <v>149</v>
      </c>
      <c r="B23" s="18">
        <v>22515419</v>
      </c>
      <c r="C23" s="18">
        <v>0</v>
      </c>
      <c r="D23" s="18">
        <v>10057440</v>
      </c>
    </row>
    <row r="24" spans="1:4" ht="25.5">
      <c r="A24" s="6" t="s">
        <v>150</v>
      </c>
      <c r="B24" s="17">
        <v>407894</v>
      </c>
      <c r="C24" s="17">
        <v>0</v>
      </c>
      <c r="D24" s="17">
        <v>658325</v>
      </c>
    </row>
    <row r="25" spans="1:4" ht="25.5">
      <c r="A25" s="6" t="s">
        <v>151</v>
      </c>
      <c r="B25" s="17">
        <v>178930</v>
      </c>
      <c r="C25" s="17">
        <v>0</v>
      </c>
      <c r="D25" s="17">
        <v>356696</v>
      </c>
    </row>
    <row r="26" spans="1:4" ht="25.5">
      <c r="A26" s="6" t="s">
        <v>152</v>
      </c>
      <c r="B26" s="17">
        <v>181219</v>
      </c>
      <c r="C26" s="17">
        <v>0</v>
      </c>
      <c r="D26" s="17">
        <v>276386</v>
      </c>
    </row>
    <row r="27" spans="1:4" ht="25.5">
      <c r="A27" s="6" t="s">
        <v>153</v>
      </c>
      <c r="B27" s="17">
        <v>47745</v>
      </c>
      <c r="C27" s="17">
        <v>0</v>
      </c>
      <c r="D27" s="17">
        <v>25243</v>
      </c>
    </row>
    <row r="28" spans="1:4" ht="25.5">
      <c r="A28" s="6" t="s">
        <v>154</v>
      </c>
      <c r="B28" s="17">
        <v>96579</v>
      </c>
      <c r="C28" s="17">
        <v>0</v>
      </c>
      <c r="D28" s="17">
        <v>96579</v>
      </c>
    </row>
    <row r="29" spans="1:4" ht="38.25">
      <c r="A29" s="6" t="s">
        <v>155</v>
      </c>
      <c r="B29" s="17">
        <v>24000</v>
      </c>
      <c r="C29" s="17">
        <v>0</v>
      </c>
      <c r="D29" s="17">
        <v>24000</v>
      </c>
    </row>
    <row r="30" spans="1:4" ht="25.5">
      <c r="A30" s="6" t="s">
        <v>156</v>
      </c>
      <c r="B30" s="17">
        <v>72579</v>
      </c>
      <c r="C30" s="17">
        <v>0</v>
      </c>
      <c r="D30" s="17">
        <v>72579</v>
      </c>
    </row>
    <row r="31" spans="1:4" ht="25.5">
      <c r="A31" s="7" t="s">
        <v>157</v>
      </c>
      <c r="B31" s="18">
        <v>504473</v>
      </c>
      <c r="C31" s="18">
        <v>0</v>
      </c>
      <c r="D31" s="18">
        <v>754904</v>
      </c>
    </row>
    <row r="32" spans="1:4" ht="12.75">
      <c r="A32" s="28" t="s">
        <v>262</v>
      </c>
      <c r="B32" s="17">
        <v>0</v>
      </c>
      <c r="C32" s="17">
        <v>0</v>
      </c>
      <c r="D32" s="17">
        <v>216000</v>
      </c>
    </row>
    <row r="33" spans="1:4" ht="25.5">
      <c r="A33" s="29" t="s">
        <v>263</v>
      </c>
      <c r="B33" s="18">
        <v>0</v>
      </c>
      <c r="C33" s="18">
        <v>0</v>
      </c>
      <c r="D33" s="18">
        <v>216000</v>
      </c>
    </row>
    <row r="34" spans="1:4" ht="12.75">
      <c r="A34" s="7" t="s">
        <v>158</v>
      </c>
      <c r="B34" s="18">
        <v>504473</v>
      </c>
      <c r="C34" s="18">
        <v>0</v>
      </c>
      <c r="D34" s="18">
        <v>970904</v>
      </c>
    </row>
    <row r="35" spans="1:4" ht="25.5">
      <c r="A35" s="6" t="s">
        <v>159</v>
      </c>
      <c r="B35" s="17">
        <v>0</v>
      </c>
      <c r="C35" s="17">
        <v>0</v>
      </c>
      <c r="D35" s="17">
        <v>0</v>
      </c>
    </row>
    <row r="36" spans="1:4" ht="25.5">
      <c r="A36" s="7" t="s">
        <v>160</v>
      </c>
      <c r="B36" s="18">
        <v>0</v>
      </c>
      <c r="C36" s="18">
        <v>0</v>
      </c>
      <c r="D36" s="18">
        <v>0</v>
      </c>
    </row>
    <row r="37" spans="1:4" ht="12.75">
      <c r="A37" s="7" t="s">
        <v>161</v>
      </c>
      <c r="B37" s="18">
        <v>0</v>
      </c>
      <c r="C37" s="18">
        <v>0</v>
      </c>
      <c r="D37" s="18">
        <v>0</v>
      </c>
    </row>
    <row r="38" spans="1:4" ht="12.75">
      <c r="A38" s="7" t="s">
        <v>162</v>
      </c>
      <c r="B38" s="18">
        <v>225342113</v>
      </c>
      <c r="C38" s="18">
        <v>0</v>
      </c>
      <c r="D38" s="18">
        <v>225690120</v>
      </c>
    </row>
    <row r="39" spans="1:4" ht="12.75">
      <c r="A39" s="6" t="s">
        <v>163</v>
      </c>
      <c r="B39" s="17">
        <v>150916000</v>
      </c>
      <c r="C39" s="17">
        <v>0</v>
      </c>
      <c r="D39" s="17">
        <v>150916000</v>
      </c>
    </row>
    <row r="40" spans="1:4" ht="25.5">
      <c r="A40" s="6" t="s">
        <v>164</v>
      </c>
      <c r="B40" s="17">
        <v>1518272</v>
      </c>
      <c r="C40" s="17">
        <v>0</v>
      </c>
      <c r="D40" s="17">
        <v>1518272</v>
      </c>
    </row>
    <row r="41" spans="1:4" ht="25.5">
      <c r="A41" s="7" t="s">
        <v>165</v>
      </c>
      <c r="B41" s="18">
        <v>1518272</v>
      </c>
      <c r="C41" s="18">
        <v>0</v>
      </c>
      <c r="D41" s="18">
        <v>1518272</v>
      </c>
    </row>
    <row r="42" spans="1:4" ht="12.75">
      <c r="A42" s="6" t="s">
        <v>166</v>
      </c>
      <c r="B42" s="17">
        <v>40195217</v>
      </c>
      <c r="C42" s="17">
        <v>0</v>
      </c>
      <c r="D42" s="17">
        <v>67916633</v>
      </c>
    </row>
    <row r="43" spans="1:4" ht="12.75">
      <c r="A43" s="6" t="s">
        <v>167</v>
      </c>
      <c r="B43" s="17">
        <v>27721416</v>
      </c>
      <c r="C43" s="17">
        <v>0</v>
      </c>
      <c r="D43" s="17">
        <v>-7415731</v>
      </c>
    </row>
    <row r="44" spans="1:4" ht="12.75">
      <c r="A44" s="7" t="s">
        <v>168</v>
      </c>
      <c r="B44" s="18">
        <v>220350905</v>
      </c>
      <c r="C44" s="18">
        <v>0</v>
      </c>
      <c r="D44" s="18">
        <v>212935174</v>
      </c>
    </row>
    <row r="45" spans="1:4" ht="38.25">
      <c r="A45" s="28" t="s">
        <v>264</v>
      </c>
      <c r="B45" s="17">
        <v>0</v>
      </c>
      <c r="C45" s="17">
        <v>0</v>
      </c>
      <c r="D45" s="17">
        <v>600</v>
      </c>
    </row>
    <row r="46" spans="1:4" ht="25.5">
      <c r="A46" s="6" t="s">
        <v>169</v>
      </c>
      <c r="B46" s="17">
        <v>311578</v>
      </c>
      <c r="C46" s="17">
        <v>0</v>
      </c>
      <c r="D46" s="17">
        <v>858640</v>
      </c>
    </row>
    <row r="47" spans="1:4" ht="25.5">
      <c r="A47" s="28" t="s">
        <v>265</v>
      </c>
      <c r="B47" s="17">
        <v>0</v>
      </c>
      <c r="C47" s="17">
        <v>0</v>
      </c>
      <c r="D47" s="17">
        <v>7999095</v>
      </c>
    </row>
    <row r="48" spans="1:4" ht="25.5">
      <c r="A48" s="7" t="s">
        <v>170</v>
      </c>
      <c r="B48" s="18">
        <v>311578</v>
      </c>
      <c r="C48" s="18">
        <v>0</v>
      </c>
      <c r="D48" s="18">
        <v>8858335</v>
      </c>
    </row>
    <row r="49" spans="1:4" ht="25.5">
      <c r="A49" s="6" t="s">
        <v>171</v>
      </c>
      <c r="B49" s="17">
        <v>0</v>
      </c>
      <c r="C49" s="17">
        <v>0</v>
      </c>
      <c r="D49" s="17">
        <v>0</v>
      </c>
    </row>
    <row r="50" spans="1:4" ht="38.25">
      <c r="A50" s="6" t="s">
        <v>172</v>
      </c>
      <c r="B50" s="17">
        <v>1221734</v>
      </c>
      <c r="C50" s="17">
        <v>0</v>
      </c>
      <c r="D50" s="17">
        <v>1514152</v>
      </c>
    </row>
    <row r="51" spans="1:4" ht="38.25">
      <c r="A51" s="6" t="s">
        <v>173</v>
      </c>
      <c r="B51" s="17">
        <v>1221734</v>
      </c>
      <c r="C51" s="17">
        <v>0</v>
      </c>
      <c r="D51" s="17">
        <v>1514152</v>
      </c>
    </row>
    <row r="52" spans="1:4" ht="25.5">
      <c r="A52" s="7" t="s">
        <v>174</v>
      </c>
      <c r="B52" s="18">
        <v>1221734</v>
      </c>
      <c r="C52" s="18">
        <v>0</v>
      </c>
      <c r="D52" s="18">
        <v>1514152</v>
      </c>
    </row>
    <row r="53" spans="1:4" ht="12.75">
      <c r="A53" s="28" t="s">
        <v>266</v>
      </c>
      <c r="B53" s="17">
        <v>3842</v>
      </c>
      <c r="C53" s="17">
        <v>0</v>
      </c>
      <c r="D53" s="17">
        <v>27432</v>
      </c>
    </row>
    <row r="54" spans="1:4" ht="25.5">
      <c r="A54" s="29" t="s">
        <v>267</v>
      </c>
      <c r="B54" s="18">
        <v>3842</v>
      </c>
      <c r="C54" s="18">
        <v>0</v>
      </c>
      <c r="D54" s="18">
        <v>27432</v>
      </c>
    </row>
    <row r="55" spans="1:4" ht="12.75">
      <c r="A55" s="7" t="s">
        <v>175</v>
      </c>
      <c r="B55" s="18">
        <v>1537154</v>
      </c>
      <c r="C55" s="18">
        <v>0</v>
      </c>
      <c r="D55" s="18">
        <v>10399919</v>
      </c>
    </row>
    <row r="56" spans="1:4" ht="12.75">
      <c r="A56" s="6" t="s">
        <v>176</v>
      </c>
      <c r="B56" s="17">
        <v>3454054</v>
      </c>
      <c r="C56" s="17">
        <v>0</v>
      </c>
      <c r="D56" s="17">
        <v>2355027</v>
      </c>
    </row>
    <row r="57" spans="1:4" ht="13.5" customHeight="1">
      <c r="A57" s="7" t="s">
        <v>177</v>
      </c>
      <c r="B57" s="18">
        <v>3454054</v>
      </c>
      <c r="C57" s="18">
        <v>0</v>
      </c>
      <c r="D57" s="18">
        <v>2355027</v>
      </c>
    </row>
    <row r="58" spans="1:4" ht="12.75">
      <c r="A58" s="7" t="s">
        <v>178</v>
      </c>
      <c r="B58" s="18">
        <v>225342113</v>
      </c>
      <c r="C58" s="18">
        <v>0</v>
      </c>
      <c r="D58" s="18">
        <v>225690120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D29"/>
  <sheetViews>
    <sheetView workbookViewId="0" topLeftCell="A1">
      <selection activeCell="I13" sqref="I13"/>
    </sheetView>
  </sheetViews>
  <sheetFormatPr defaultColWidth="9.00390625" defaultRowHeight="12.75"/>
  <cols>
    <col min="1" max="1" width="41.00390625" style="0" customWidth="1"/>
    <col min="2" max="2" width="14.25390625" style="0" customWidth="1"/>
    <col min="3" max="3" width="14.875" style="0" customWidth="1"/>
    <col min="4" max="4" width="14.75390625" style="0" customWidth="1"/>
  </cols>
  <sheetData>
    <row r="2" spans="1:4" ht="15.75">
      <c r="A2" s="31" t="s">
        <v>260</v>
      </c>
      <c r="B2" s="31"/>
      <c r="C2" s="31"/>
      <c r="D2" s="31"/>
    </row>
    <row r="3" spans="1:4" ht="12.75">
      <c r="A3" s="30" t="s">
        <v>221</v>
      </c>
      <c r="B3" s="30"/>
      <c r="C3" s="30"/>
      <c r="D3" s="30"/>
    </row>
    <row r="4" spans="1:4" ht="60" customHeight="1">
      <c r="A4" s="1" t="s">
        <v>0</v>
      </c>
      <c r="B4" s="1" t="s">
        <v>129</v>
      </c>
      <c r="C4" s="1" t="s">
        <v>130</v>
      </c>
      <c r="D4" s="1" t="s">
        <v>131</v>
      </c>
    </row>
    <row r="5" spans="1:4" ht="12.75">
      <c r="A5" s="3" t="s">
        <v>179</v>
      </c>
      <c r="B5" s="21">
        <v>2057728</v>
      </c>
      <c r="C5" s="21">
        <v>0</v>
      </c>
      <c r="D5" s="21">
        <v>3149436</v>
      </c>
    </row>
    <row r="6" spans="1:4" ht="25.5">
      <c r="A6" s="3" t="s">
        <v>180</v>
      </c>
      <c r="B6" s="21">
        <v>3579368</v>
      </c>
      <c r="C6" s="21">
        <v>0</v>
      </c>
      <c r="D6" s="21">
        <v>1323601</v>
      </c>
    </row>
    <row r="7" spans="1:4" ht="25.5">
      <c r="A7" s="4" t="s">
        <v>181</v>
      </c>
      <c r="B7" s="22">
        <v>5637096</v>
      </c>
      <c r="C7" s="22">
        <v>0</v>
      </c>
      <c r="D7" s="22">
        <v>4473037</v>
      </c>
    </row>
    <row r="8" spans="1:4" ht="25.5">
      <c r="A8" s="3" t="s">
        <v>182</v>
      </c>
      <c r="B8" s="21">
        <v>31082873</v>
      </c>
      <c r="C8" s="21">
        <v>0</v>
      </c>
      <c r="D8" s="21">
        <v>36523174</v>
      </c>
    </row>
    <row r="9" spans="1:4" ht="25.5">
      <c r="A9" s="3" t="s">
        <v>183</v>
      </c>
      <c r="B9" s="21">
        <v>40568679</v>
      </c>
      <c r="C9" s="21">
        <v>0</v>
      </c>
      <c r="D9" s="21">
        <v>31247241</v>
      </c>
    </row>
    <row r="10" spans="1:4" ht="25.5">
      <c r="A10" s="3" t="s">
        <v>184</v>
      </c>
      <c r="B10" s="21">
        <v>0</v>
      </c>
      <c r="C10" s="21">
        <v>0</v>
      </c>
      <c r="D10" s="21">
        <v>8023395</v>
      </c>
    </row>
    <row r="11" spans="1:4" ht="25.5">
      <c r="A11" s="3" t="s">
        <v>185</v>
      </c>
      <c r="B11" s="21">
        <v>40949290</v>
      </c>
      <c r="C11" s="21">
        <v>0</v>
      </c>
      <c r="D11" s="21">
        <v>202199612</v>
      </c>
    </row>
    <row r="12" spans="1:4" ht="25.5">
      <c r="A12" s="4" t="s">
        <v>186</v>
      </c>
      <c r="B12" s="22">
        <v>112600842</v>
      </c>
      <c r="C12" s="22">
        <v>0</v>
      </c>
      <c r="D12" s="22">
        <v>277993422</v>
      </c>
    </row>
    <row r="13" spans="1:4" ht="12.75">
      <c r="A13" s="3" t="s">
        <v>187</v>
      </c>
      <c r="B13" s="21">
        <v>7992831</v>
      </c>
      <c r="C13" s="21">
        <v>0</v>
      </c>
      <c r="D13" s="21">
        <v>10784955</v>
      </c>
    </row>
    <row r="14" spans="1:4" ht="12.75">
      <c r="A14" s="3" t="s">
        <v>188</v>
      </c>
      <c r="B14" s="21">
        <v>8903779</v>
      </c>
      <c r="C14" s="21">
        <v>0</v>
      </c>
      <c r="D14" s="21">
        <v>12195506</v>
      </c>
    </row>
    <row r="15" spans="1:4" ht="14.25" customHeight="1">
      <c r="A15" s="4" t="s">
        <v>189</v>
      </c>
      <c r="B15" s="22">
        <v>16896610</v>
      </c>
      <c r="C15" s="22">
        <v>0</v>
      </c>
      <c r="D15" s="22">
        <v>22980461</v>
      </c>
    </row>
    <row r="16" spans="1:4" ht="12.75">
      <c r="A16" s="3" t="s">
        <v>190</v>
      </c>
      <c r="B16" s="21">
        <v>29320475</v>
      </c>
      <c r="C16" s="21">
        <v>0</v>
      </c>
      <c r="D16" s="21">
        <v>22845930</v>
      </c>
    </row>
    <row r="17" spans="1:4" ht="12.75">
      <c r="A17" s="3" t="s">
        <v>191</v>
      </c>
      <c r="B17" s="21">
        <v>6163941</v>
      </c>
      <c r="C17" s="21">
        <v>0</v>
      </c>
      <c r="D17" s="21">
        <v>5716599</v>
      </c>
    </row>
    <row r="18" spans="1:4" ht="12.75">
      <c r="A18" s="3" t="s">
        <v>192</v>
      </c>
      <c r="B18" s="21">
        <v>5163850</v>
      </c>
      <c r="C18" s="21">
        <v>0</v>
      </c>
      <c r="D18" s="21">
        <v>4252036</v>
      </c>
    </row>
    <row r="19" spans="1:4" ht="13.5" customHeight="1">
      <c r="A19" s="4" t="s">
        <v>193</v>
      </c>
      <c r="B19" s="22">
        <v>40648266</v>
      </c>
      <c r="C19" s="22">
        <v>0</v>
      </c>
      <c r="D19" s="22">
        <v>32814565</v>
      </c>
    </row>
    <row r="20" spans="1:4" ht="12.75">
      <c r="A20" s="4" t="s">
        <v>194</v>
      </c>
      <c r="B20" s="22">
        <v>14139534</v>
      </c>
      <c r="C20" s="22">
        <v>0</v>
      </c>
      <c r="D20" s="22">
        <v>15616982</v>
      </c>
    </row>
    <row r="21" spans="1:4" ht="12.75">
      <c r="A21" s="4" t="s">
        <v>195</v>
      </c>
      <c r="B21" s="22">
        <v>18782821</v>
      </c>
      <c r="C21" s="22">
        <v>0</v>
      </c>
      <c r="D21" s="22">
        <v>218436745</v>
      </c>
    </row>
    <row r="22" spans="1:4" ht="25.5">
      <c r="A22" s="4" t="s">
        <v>196</v>
      </c>
      <c r="B22" s="22">
        <v>27770707</v>
      </c>
      <c r="C22" s="22">
        <v>0</v>
      </c>
      <c r="D22" s="22">
        <v>-7382294</v>
      </c>
    </row>
    <row r="23" spans="1:4" ht="25.5">
      <c r="A23" s="3" t="s">
        <v>197</v>
      </c>
      <c r="B23" s="21">
        <v>198</v>
      </c>
      <c r="C23" s="21">
        <v>0</v>
      </c>
      <c r="D23" s="21">
        <v>16</v>
      </c>
    </row>
    <row r="24" spans="1:4" ht="38.25">
      <c r="A24" s="4" t="s">
        <v>198</v>
      </c>
      <c r="B24" s="22">
        <v>198</v>
      </c>
      <c r="C24" s="22">
        <v>0</v>
      </c>
      <c r="D24" s="22">
        <v>16</v>
      </c>
    </row>
    <row r="25" spans="1:4" ht="25.5">
      <c r="A25" s="3" t="s">
        <v>199</v>
      </c>
      <c r="B25" s="21">
        <v>49489</v>
      </c>
      <c r="C25" s="21">
        <v>0</v>
      </c>
      <c r="D25" s="21">
        <v>33453</v>
      </c>
    </row>
    <row r="26" spans="1:4" ht="25.5">
      <c r="A26" s="3" t="s">
        <v>200</v>
      </c>
      <c r="B26" s="22">
        <v>49489</v>
      </c>
      <c r="C26" s="22">
        <v>0</v>
      </c>
      <c r="D26" s="22">
        <v>33453</v>
      </c>
    </row>
    <row r="27" spans="1:4" ht="25.5">
      <c r="A27" s="4" t="s">
        <v>201</v>
      </c>
      <c r="B27" s="22">
        <v>49489</v>
      </c>
      <c r="C27" s="22">
        <v>0</v>
      </c>
      <c r="D27" s="22">
        <v>33453</v>
      </c>
    </row>
    <row r="28" spans="1:4" ht="25.5">
      <c r="A28" s="4" t="s">
        <v>202</v>
      </c>
      <c r="B28" s="22">
        <v>-49291</v>
      </c>
      <c r="C28" s="22">
        <v>0</v>
      </c>
      <c r="D28" s="22">
        <v>-33437</v>
      </c>
    </row>
    <row r="29" spans="1:4" ht="12.75">
      <c r="A29" s="4" t="s">
        <v>203</v>
      </c>
      <c r="B29" s="22">
        <v>27721416</v>
      </c>
      <c r="C29" s="22">
        <v>0</v>
      </c>
      <c r="D29" s="22">
        <v>-7415731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workbookViewId="0" topLeftCell="A1">
      <selection activeCell="B26" sqref="B26"/>
    </sheetView>
  </sheetViews>
  <sheetFormatPr defaultColWidth="9.00390625" defaultRowHeight="12.75"/>
  <cols>
    <col min="1" max="1" width="22.375" style="0" customWidth="1"/>
    <col min="2" max="2" width="13.25390625" style="0" customWidth="1"/>
    <col min="3" max="3" width="17.00390625" style="0" customWidth="1"/>
    <col min="4" max="4" width="16.75390625" style="0" customWidth="1"/>
    <col min="5" max="5" width="9.75390625" style="0" customWidth="1"/>
    <col min="6" max="6" width="15.125" style="0" customWidth="1"/>
    <col min="7" max="7" width="16.00390625" style="0" customWidth="1"/>
    <col min="8" max="8" width="13.375" style="0" customWidth="1"/>
  </cols>
  <sheetData>
    <row r="1" ht="12.75">
      <c r="H1" s="2" t="s">
        <v>237</v>
      </c>
    </row>
    <row r="2" spans="1:8" ht="15.75">
      <c r="A2" s="31" t="s">
        <v>268</v>
      </c>
      <c r="B2" s="31"/>
      <c r="C2" s="31"/>
      <c r="D2" s="31"/>
      <c r="E2" s="31"/>
      <c r="F2" s="31"/>
      <c r="G2" s="31"/>
      <c r="H2" s="31"/>
    </row>
    <row r="3" spans="1:8" ht="12.75">
      <c r="A3" s="30" t="s">
        <v>221</v>
      </c>
      <c r="B3" s="30"/>
      <c r="C3" s="30"/>
      <c r="D3" s="30"/>
      <c r="E3" s="30"/>
      <c r="F3" s="30"/>
      <c r="G3" s="30"/>
      <c r="H3" s="30"/>
    </row>
    <row r="4" spans="1:8" ht="65.25" customHeight="1">
      <c r="A4" s="1" t="s">
        <v>0</v>
      </c>
      <c r="B4" s="1" t="s">
        <v>204</v>
      </c>
      <c r="C4" s="1" t="s">
        <v>205</v>
      </c>
      <c r="D4" s="1" t="s">
        <v>206</v>
      </c>
      <c r="E4" s="1" t="s">
        <v>207</v>
      </c>
      <c r="F4" s="1" t="s">
        <v>208</v>
      </c>
      <c r="G4" s="1" t="s">
        <v>209</v>
      </c>
      <c r="H4" s="1" t="s">
        <v>210</v>
      </c>
    </row>
    <row r="5" spans="1:8" ht="38.25">
      <c r="A5" s="7" t="s">
        <v>211</v>
      </c>
      <c r="B5" s="18">
        <v>7152434</v>
      </c>
      <c r="C5" s="18">
        <v>164771127</v>
      </c>
      <c r="D5" s="18">
        <v>50295139</v>
      </c>
      <c r="E5" s="18">
        <v>0</v>
      </c>
      <c r="F5" s="18">
        <v>1115000</v>
      </c>
      <c r="G5" s="18">
        <v>43038013</v>
      </c>
      <c r="H5" s="18">
        <v>266371713</v>
      </c>
    </row>
    <row r="6" spans="1:8" ht="38.25">
      <c r="A6" s="28" t="s">
        <v>269</v>
      </c>
      <c r="B6" s="17">
        <v>1000000</v>
      </c>
      <c r="C6" s="17">
        <v>0</v>
      </c>
      <c r="D6" s="17">
        <v>0</v>
      </c>
      <c r="E6" s="17">
        <v>0</v>
      </c>
      <c r="F6" s="17">
        <v>13479299</v>
      </c>
      <c r="G6" s="17">
        <v>0</v>
      </c>
      <c r="H6" s="17">
        <v>14479299</v>
      </c>
    </row>
    <row r="7" spans="1:8" s="8" customFormat="1" ht="12.75">
      <c r="A7" s="28" t="s">
        <v>270</v>
      </c>
      <c r="B7" s="17">
        <v>0</v>
      </c>
      <c r="C7" s="17">
        <v>0</v>
      </c>
      <c r="D7" s="17">
        <v>0</v>
      </c>
      <c r="E7" s="17">
        <v>0</v>
      </c>
      <c r="F7" s="17">
        <v>14867752</v>
      </c>
      <c r="G7" s="17">
        <v>0</v>
      </c>
      <c r="H7" s="17">
        <v>14867752</v>
      </c>
    </row>
    <row r="8" spans="1:8" ht="38.25">
      <c r="A8" s="6" t="s">
        <v>212</v>
      </c>
      <c r="B8" s="17">
        <v>0</v>
      </c>
      <c r="C8" s="17">
        <v>9990512</v>
      </c>
      <c r="D8" s="17">
        <v>9079299</v>
      </c>
      <c r="E8" s="17">
        <v>0</v>
      </c>
      <c r="F8" s="17">
        <v>0</v>
      </c>
      <c r="G8" s="17">
        <v>0</v>
      </c>
      <c r="H8" s="17">
        <v>19069811</v>
      </c>
    </row>
    <row r="9" spans="1:8" ht="12.75">
      <c r="A9" s="28" t="s">
        <v>271</v>
      </c>
      <c r="B9" s="17">
        <v>1000000</v>
      </c>
      <c r="C9" s="17">
        <v>150904208</v>
      </c>
      <c r="D9" s="17">
        <v>5341215</v>
      </c>
      <c r="E9" s="17">
        <v>0</v>
      </c>
      <c r="F9" s="17">
        <v>2900800</v>
      </c>
      <c r="G9" s="17">
        <v>750000</v>
      </c>
      <c r="H9" s="17">
        <v>160896223</v>
      </c>
    </row>
    <row r="10" spans="1:8" ht="25.5">
      <c r="A10" s="7" t="s">
        <v>213</v>
      </c>
      <c r="B10" s="18">
        <v>2000000</v>
      </c>
      <c r="C10" s="18">
        <v>160894720</v>
      </c>
      <c r="D10" s="18">
        <v>14420514</v>
      </c>
      <c r="E10" s="18">
        <v>0</v>
      </c>
      <c r="F10" s="18">
        <v>31247851</v>
      </c>
      <c r="G10" s="18">
        <v>750000</v>
      </c>
      <c r="H10" s="18">
        <v>209313085</v>
      </c>
    </row>
    <row r="11" spans="1:8" s="8" customFormat="1" ht="12.75">
      <c r="A11" s="6" t="s">
        <v>249</v>
      </c>
      <c r="B11" s="17">
        <v>4240835</v>
      </c>
      <c r="C11" s="17">
        <v>106124121</v>
      </c>
      <c r="D11" s="17">
        <v>10124350</v>
      </c>
      <c r="E11" s="17">
        <v>0</v>
      </c>
      <c r="F11" s="17">
        <v>21970611</v>
      </c>
      <c r="G11" s="17">
        <v>43038013</v>
      </c>
      <c r="H11" s="17">
        <v>185497930</v>
      </c>
    </row>
    <row r="12" spans="1:8" ht="12.75">
      <c r="A12" s="7" t="s">
        <v>250</v>
      </c>
      <c r="B12" s="18">
        <v>4240835</v>
      </c>
      <c r="C12" s="18">
        <v>106124121</v>
      </c>
      <c r="D12" s="18">
        <v>10124350</v>
      </c>
      <c r="E12" s="18">
        <v>0</v>
      </c>
      <c r="F12" s="18">
        <v>21970611</v>
      </c>
      <c r="G12" s="18">
        <v>43038013</v>
      </c>
      <c r="H12" s="18">
        <v>185497930</v>
      </c>
    </row>
    <row r="13" spans="1:8" ht="25.5">
      <c r="A13" s="7" t="s">
        <v>214</v>
      </c>
      <c r="B13" s="18">
        <v>4911599</v>
      </c>
      <c r="C13" s="18">
        <v>219541726</v>
      </c>
      <c r="D13" s="18">
        <v>54591303</v>
      </c>
      <c r="E13" s="18">
        <v>0</v>
      </c>
      <c r="F13" s="18">
        <v>10392240</v>
      </c>
      <c r="G13" s="18">
        <v>750000</v>
      </c>
      <c r="H13" s="18">
        <v>290186868</v>
      </c>
    </row>
    <row r="14" spans="1:8" ht="38.25">
      <c r="A14" s="7" t="s">
        <v>215</v>
      </c>
      <c r="B14" s="18">
        <v>6754710</v>
      </c>
      <c r="C14" s="18">
        <v>35292585</v>
      </c>
      <c r="D14" s="18">
        <v>22996000</v>
      </c>
      <c r="E14" s="18">
        <v>0</v>
      </c>
      <c r="F14" s="18">
        <v>0</v>
      </c>
      <c r="G14" s="18">
        <v>7044197</v>
      </c>
      <c r="H14" s="18">
        <v>72087492</v>
      </c>
    </row>
    <row r="15" spans="1:8" ht="38.25">
      <c r="A15" s="6" t="s">
        <v>216</v>
      </c>
      <c r="B15" s="17">
        <v>1310717</v>
      </c>
      <c r="C15" s="17">
        <v>28294183</v>
      </c>
      <c r="D15" s="17">
        <v>17862054</v>
      </c>
      <c r="E15" s="17">
        <v>0</v>
      </c>
      <c r="F15" s="17">
        <v>0</v>
      </c>
      <c r="G15" s="17">
        <v>2365614</v>
      </c>
      <c r="H15" s="17">
        <v>49832568</v>
      </c>
    </row>
    <row r="16" spans="1:8" ht="38.25">
      <c r="A16" s="28" t="s">
        <v>272</v>
      </c>
      <c r="B16" s="17">
        <v>4494000</v>
      </c>
      <c r="C16" s="17">
        <v>8244238</v>
      </c>
      <c r="D16" s="17">
        <v>16249728</v>
      </c>
      <c r="E16" s="17">
        <v>0</v>
      </c>
      <c r="F16" s="17">
        <v>0</v>
      </c>
      <c r="G16" s="17">
        <v>9369002</v>
      </c>
      <c r="H16" s="17">
        <v>38356968</v>
      </c>
    </row>
    <row r="17" spans="1:8" ht="38.25">
      <c r="A17" s="7" t="s">
        <v>217</v>
      </c>
      <c r="B17" s="18">
        <v>3571427</v>
      </c>
      <c r="C17" s="18">
        <v>55342530</v>
      </c>
      <c r="D17" s="18">
        <v>24608326</v>
      </c>
      <c r="E17" s="18">
        <v>0</v>
      </c>
      <c r="F17" s="18">
        <v>0</v>
      </c>
      <c r="G17" s="18">
        <v>40809</v>
      </c>
      <c r="H17" s="18">
        <v>83563092</v>
      </c>
    </row>
    <row r="18" spans="1:8" ht="25.5">
      <c r="A18" s="7" t="s">
        <v>218</v>
      </c>
      <c r="B18" s="18">
        <v>3571427</v>
      </c>
      <c r="C18" s="18">
        <v>55342530</v>
      </c>
      <c r="D18" s="18">
        <v>24608326</v>
      </c>
      <c r="E18" s="18">
        <v>0</v>
      </c>
      <c r="F18" s="18">
        <v>0</v>
      </c>
      <c r="G18" s="18">
        <v>40809</v>
      </c>
      <c r="H18" s="18">
        <v>83563092</v>
      </c>
    </row>
    <row r="19" spans="1:8" ht="25.5">
      <c r="A19" s="7" t="s">
        <v>219</v>
      </c>
      <c r="B19" s="18">
        <v>1340172</v>
      </c>
      <c r="C19" s="18">
        <v>164199196</v>
      </c>
      <c r="D19" s="18">
        <v>29982977</v>
      </c>
      <c r="E19" s="18">
        <v>0</v>
      </c>
      <c r="F19" s="18">
        <v>10392240</v>
      </c>
      <c r="G19" s="18">
        <v>709191</v>
      </c>
      <c r="H19" s="18">
        <v>206623776</v>
      </c>
    </row>
  </sheetData>
  <sheetProtection/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user-20124</cp:lastModifiedBy>
  <cp:lastPrinted>2019-04-25T13:59:29Z</cp:lastPrinted>
  <dcterms:created xsi:type="dcterms:W3CDTF">2010-05-29T08:47:41Z</dcterms:created>
  <dcterms:modified xsi:type="dcterms:W3CDTF">2019-04-26T09:41:41Z</dcterms:modified>
  <cp:category/>
  <cp:version/>
  <cp:contentType/>
  <cp:contentStatus/>
</cp:coreProperties>
</file>