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45EC381E-B9D3-4E46-B988-751FFA693072}" xr6:coauthVersionLast="38" xr6:coauthVersionMax="38" xr10:uidLastSave="{00000000-0000-0000-0000-000000000000}"/>
  <bookViews>
    <workbookView xWindow="0" yWindow="0" windowWidth="20490" windowHeight="7245" xr2:uid="{B6056C7E-5A1D-4B6E-B5E9-7290F05186E5}"/>
  </bookViews>
  <sheets>
    <sheet name="9.3.1. sz. mell EOI" sheetId="1" r:id="rId1"/>
  </sheets>
  <definedNames>
    <definedName name="_xlnm.Print_Titles" localSheetId="0">'9.3.1. sz. mell EOI'!$1:$6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/>
  <c r="C48" i="1"/>
  <c r="C47" i="1"/>
  <c r="C46" i="1"/>
  <c r="C45" i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<sst xmlns="http://schemas.openxmlformats.org/spreadsheetml/2006/main" count="111" uniqueCount="97">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</sst>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D587DED2-7EB4-4020-A3A0-3F363FAD2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9B5F-F484-4C91-B480-69AE11F390FD}">
  <sheetPr codeName="Munka18">
    <tabColor rgb="FF92D050"/>
  </sheetPr>
  <dimension ref="A1:C60"/>
  <sheetViews>
    <sheetView tabSelected="1" zoomScale="145" zoomScaleNormal="145" workbookViewId="0">
      <selection activeCell="J6" sqref="J6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11811462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>
        <v>513084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11841462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292350638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289157846+479604+110000+2068488+718040-624000+88350-354600+130996-513084+423953</f>
        <v>291685593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3">
        <f>+C36+C37</f>
        <v>304192100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301839720</v>
      </c>
    </row>
    <row r="46" spans="1:3" ht="12" customHeight="1" x14ac:dyDescent="0.2">
      <c r="A46" s="32" t="s">
        <v>16</v>
      </c>
      <c r="B46" s="38" t="s">
        <v>83</v>
      </c>
      <c r="C46" s="66">
        <f>187166011+408000+1630390-80000+80000+109620-136112+275000</f>
        <v>189452909</v>
      </c>
    </row>
    <row r="47" spans="1:3" ht="12" customHeight="1" x14ac:dyDescent="0.2">
      <c r="A47" s="32" t="s">
        <v>18</v>
      </c>
      <c r="B47" s="33" t="s">
        <v>84</v>
      </c>
      <c r="C47" s="67">
        <f>40197175+71604+308098+14040+21376-23888+111953</f>
        <v>40700358</v>
      </c>
    </row>
    <row r="48" spans="1:3" ht="12" customHeight="1" x14ac:dyDescent="0.2">
      <c r="A48" s="32" t="s">
        <v>20</v>
      </c>
      <c r="B48" s="33" t="s">
        <v>85</v>
      </c>
      <c r="C48" s="67">
        <f>70991103+110000+60000+130000+624000-624000+80000+88350+30000+160000+37000</f>
        <v>71686453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9">
        <f>SUM(C52:C54)</f>
        <v>2352380</v>
      </c>
    </row>
    <row r="52" spans="1:3" s="65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8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0"/>
    </row>
    <row r="57" spans="1:3" ht="13.5" thickBot="1" x14ac:dyDescent="0.25">
      <c r="A57" s="39" t="s">
        <v>50</v>
      </c>
      <c r="B57" s="71" t="s">
        <v>94</v>
      </c>
      <c r="C57" s="72">
        <f>+C45+C51+C56</f>
        <v>304192100</v>
      </c>
    </row>
    <row r="58" spans="1:3" ht="15" customHeight="1" thickBot="1" x14ac:dyDescent="0.25">
      <c r="C58" s="74"/>
    </row>
    <row r="59" spans="1:3" ht="14.25" customHeight="1" thickBot="1" x14ac:dyDescent="0.25">
      <c r="A59" s="75" t="s">
        <v>95</v>
      </c>
      <c r="B59" s="76"/>
      <c r="C59" s="77">
        <v>54.7</v>
      </c>
    </row>
    <row r="60" spans="1:3" ht="13.5" thickBot="1" x14ac:dyDescent="0.25">
      <c r="A60" s="75" t="s">
        <v>96</v>
      </c>
      <c r="B60" s="76"/>
      <c r="C60" s="7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2018-11-23T08:24:46Z</dcterms:created>
  <dcterms:modified xsi:type="dcterms:W3CDTF">2018-11-23T08:24:46Z</dcterms:modified>
</cp:coreProperties>
</file>