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95" windowWidth="19440" windowHeight="7815" tabRatio="846"/>
  </bookViews>
  <sheets>
    <sheet name="1. melléklet" sheetId="1" r:id="rId1"/>
    <sheet name="2. melléklet" sheetId="45" r:id="rId2"/>
    <sheet name="2A. melléklet" sheetId="43" r:id="rId3"/>
    <sheet name="2B. melléklet" sheetId="44" r:id="rId4"/>
    <sheet name="3. melléklet" sheetId="42" r:id="rId5"/>
    <sheet name="3A. melléklet" sheetId="10" r:id="rId6"/>
    <sheet name="3B. melléklet" sheetId="41" r:id="rId7"/>
    <sheet name="4. melléklet" sheetId="39" r:id="rId8"/>
    <sheet name="4A. melléklet" sheetId="15" r:id="rId9"/>
    <sheet name="4B. melléklet" sheetId="40" r:id="rId10"/>
    <sheet name="5. melléklet" sheetId="38" r:id="rId11"/>
    <sheet name="5A. melléklet" sheetId="2" r:id="rId12"/>
    <sheet name="5B. melléklet" sheetId="37" r:id="rId13"/>
    <sheet name="6. melléklet" sheetId="53" r:id="rId14"/>
    <sheet name="7. melléklet" sheetId="8" r:id="rId15"/>
    <sheet name="8. melléklet" sheetId="54" r:id="rId16"/>
    <sheet name="9. melléklet" sheetId="14" r:id="rId17"/>
    <sheet name="9A. melléklet" sheetId="13" r:id="rId18"/>
    <sheet name="10. melléklet" sheetId="28" r:id="rId19"/>
    <sheet name="11. melléklet" sheetId="30" r:id="rId20"/>
    <sheet name="12. melléklet" sheetId="29" r:id="rId21"/>
    <sheet name="13. melléklet" sheetId="32" r:id="rId22"/>
    <sheet name="14A. melléklet" sheetId="50" r:id="rId23"/>
    <sheet name="14B. melléklet" sheetId="51" r:id="rId24"/>
    <sheet name="15. melléklet" sheetId="48" r:id="rId25"/>
    <sheet name="16A. melléklet" sheetId="49" r:id="rId26"/>
    <sheet name="16B.melléklet" sheetId="52" r:id="rId27"/>
    <sheet name="17. melléklet" sheetId="27" r:id="rId28"/>
  </sheets>
  <definedNames>
    <definedName name="foot_4_place" localSheetId="16">'9. melléklet'!$A$19</definedName>
    <definedName name="foot_5_place" localSheetId="16">'9. melléklet'!#REF!</definedName>
    <definedName name="foot_53_place" localSheetId="16">'9. melléklet'!$A$64</definedName>
  </definedNames>
  <calcPr calcId="125725"/>
</workbook>
</file>

<file path=xl/calcChain.xml><?xml version="1.0" encoding="utf-8"?>
<calcChain xmlns="http://schemas.openxmlformats.org/spreadsheetml/2006/main">
  <c r="D34" i="32"/>
  <c r="E34"/>
  <c r="C34"/>
  <c r="C37" i="14"/>
  <c r="D37"/>
  <c r="E37"/>
  <c r="J16" i="53"/>
  <c r="K16"/>
  <c r="I16"/>
  <c r="J10"/>
  <c r="K10"/>
  <c r="I10"/>
  <c r="E97" i="45"/>
  <c r="E97" i="43"/>
  <c r="D124" i="38"/>
  <c r="E124"/>
  <c r="C124"/>
  <c r="D100"/>
  <c r="E100"/>
  <c r="C100"/>
  <c r="D75"/>
  <c r="E75"/>
  <c r="C75"/>
  <c r="D124" i="2"/>
  <c r="E124"/>
  <c r="C124"/>
  <c r="D100"/>
  <c r="E100"/>
  <c r="C100"/>
  <c r="D75"/>
  <c r="E75"/>
  <c r="C75"/>
  <c r="G75"/>
  <c r="H75"/>
  <c r="F75"/>
  <c r="E123" i="15"/>
  <c r="D7" i="3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2"/>
  <c r="D113"/>
  <c r="D114"/>
  <c r="D115"/>
  <c r="D116"/>
  <c r="D117"/>
  <c r="D118"/>
  <c r="D119"/>
  <c r="D120"/>
  <c r="D121"/>
  <c r="D122"/>
  <c r="D123" l="1"/>
  <c r="E26"/>
  <c r="D46" i="49"/>
  <c r="D40"/>
  <c r="D26"/>
  <c r="D22"/>
  <c r="D17"/>
  <c r="D10"/>
  <c r="D7" i="48"/>
  <c r="D9"/>
  <c r="D10"/>
  <c r="D13"/>
  <c r="D14"/>
  <c r="D15"/>
  <c r="D16"/>
  <c r="D17"/>
  <c r="D18"/>
  <c r="D19"/>
  <c r="D21"/>
  <c r="D23"/>
  <c r="D24"/>
  <c r="D25"/>
  <c r="D6"/>
  <c r="B8"/>
  <c r="B11"/>
  <c r="D127" i="50"/>
  <c r="D120"/>
  <c r="D112"/>
  <c r="D121" s="1"/>
  <c r="D92"/>
  <c r="D77"/>
  <c r="D55"/>
  <c r="D46"/>
  <c r="D17"/>
  <c r="D25" s="1"/>
  <c r="E22" i="32"/>
  <c r="D22"/>
  <c r="C14"/>
  <c r="C22"/>
  <c r="E10"/>
  <c r="D10"/>
  <c r="C10"/>
  <c r="E38" i="29"/>
  <c r="D38"/>
  <c r="C38"/>
  <c r="G61" i="28"/>
  <c r="E61"/>
  <c r="G29"/>
  <c r="E29"/>
  <c r="H11" i="54"/>
  <c r="G11"/>
  <c r="B26" i="8"/>
  <c r="D26" s="1"/>
  <c r="D15"/>
  <c r="D18"/>
  <c r="D19"/>
  <c r="D21"/>
  <c r="D23"/>
  <c r="D24"/>
  <c r="D25"/>
  <c r="D27"/>
  <c r="D14"/>
  <c r="B22"/>
  <c r="D22"/>
  <c r="K24" i="53"/>
  <c r="J24"/>
  <c r="I24"/>
  <c r="E24"/>
  <c r="D24"/>
  <c r="C24"/>
  <c r="I33"/>
  <c r="F33"/>
  <c r="H24"/>
  <c r="G24"/>
  <c r="C33"/>
  <c r="E110" i="39"/>
  <c r="E115" s="1"/>
  <c r="E122" s="1"/>
  <c r="H68" i="38"/>
  <c r="H69"/>
  <c r="H70"/>
  <c r="H71"/>
  <c r="H72"/>
  <c r="H73"/>
  <c r="H74"/>
  <c r="H67"/>
  <c r="G68"/>
  <c r="G69"/>
  <c r="G70"/>
  <c r="G71"/>
  <c r="G72"/>
  <c r="G73"/>
  <c r="G74"/>
  <c r="F68"/>
  <c r="F69"/>
  <c r="F70"/>
  <c r="F71"/>
  <c r="F72"/>
  <c r="F73"/>
  <c r="F74"/>
  <c r="G67"/>
  <c r="F67"/>
  <c r="E10" i="39"/>
  <c r="E13"/>
  <c r="E14"/>
  <c r="E18"/>
  <c r="E34"/>
  <c r="E42"/>
  <c r="E45"/>
  <c r="E53"/>
  <c r="E61"/>
  <c r="E62"/>
  <c r="E66"/>
  <c r="E69"/>
  <c r="E70"/>
  <c r="E77"/>
  <c r="E81"/>
  <c r="E82"/>
  <c r="E85"/>
  <c r="E89"/>
  <c r="E90"/>
  <c r="E93"/>
  <c r="E97"/>
  <c r="E101"/>
  <c r="E105"/>
  <c r="E106"/>
  <c r="E109"/>
  <c r="E114"/>
  <c r="E119"/>
  <c r="E121"/>
  <c r="E8"/>
  <c r="E9"/>
  <c r="E11"/>
  <c r="E12"/>
  <c r="E15"/>
  <c r="E16"/>
  <c r="E17"/>
  <c r="E19"/>
  <c r="E21"/>
  <c r="E22"/>
  <c r="E23"/>
  <c r="E27"/>
  <c r="E28"/>
  <c r="E29"/>
  <c r="E31"/>
  <c r="E32"/>
  <c r="E35"/>
  <c r="E36"/>
  <c r="E37"/>
  <c r="E38"/>
  <c r="E39"/>
  <c r="E40"/>
  <c r="E43"/>
  <c r="E46"/>
  <c r="E47"/>
  <c r="E48"/>
  <c r="E49"/>
  <c r="E52"/>
  <c r="E54"/>
  <c r="E55"/>
  <c r="E56"/>
  <c r="E57"/>
  <c r="E58"/>
  <c r="E59"/>
  <c r="E63"/>
  <c r="E64"/>
  <c r="E65"/>
  <c r="E67"/>
  <c r="E68"/>
  <c r="E71"/>
  <c r="E72"/>
  <c r="E73"/>
  <c r="E76"/>
  <c r="E78"/>
  <c r="E79"/>
  <c r="E80"/>
  <c r="E84"/>
  <c r="E86"/>
  <c r="E87"/>
  <c r="E88"/>
  <c r="E91"/>
  <c r="E92"/>
  <c r="E94"/>
  <c r="E95"/>
  <c r="E96"/>
  <c r="E100"/>
  <c r="E102"/>
  <c r="E103"/>
  <c r="E104"/>
  <c r="E107"/>
  <c r="E108"/>
  <c r="E112"/>
  <c r="E113"/>
  <c r="E116"/>
  <c r="E117"/>
  <c r="E118"/>
  <c r="E120"/>
  <c r="E7"/>
  <c r="G100" i="2"/>
  <c r="G124" s="1"/>
  <c r="E60" i="39"/>
  <c r="E44"/>
  <c r="E30"/>
  <c r="E24"/>
  <c r="E9" i="27"/>
  <c r="D9"/>
  <c r="C9"/>
  <c r="D26" i="52"/>
  <c r="D22"/>
  <c r="D17"/>
  <c r="C11" i="48"/>
  <c r="D11" s="1"/>
  <c r="C8"/>
  <c r="D92" i="51"/>
  <c r="D46"/>
  <c r="D84" s="1"/>
  <c r="E50" i="39"/>
  <c r="H100" i="2"/>
  <c r="H124" s="1"/>
  <c r="D32" i="8"/>
  <c r="D8" i="48"/>
  <c r="E20" i="39"/>
  <c r="E41"/>
  <c r="F100" i="2"/>
  <c r="F124" s="1"/>
  <c r="D29" i="52" l="1"/>
  <c r="D41" s="1"/>
  <c r="D47" s="1"/>
  <c r="D29" i="49"/>
  <c r="D41" s="1"/>
  <c r="D47" s="1"/>
  <c r="B12" i="48"/>
  <c r="B20" s="1"/>
  <c r="B22" s="1"/>
  <c r="C12"/>
  <c r="D128" i="50"/>
  <c r="D84"/>
  <c r="E51" i="39"/>
  <c r="E33"/>
  <c r="F75" i="38"/>
  <c r="G75"/>
  <c r="E25" i="39"/>
  <c r="E98"/>
  <c r="E83"/>
  <c r="E74"/>
  <c r="H75" i="38"/>
  <c r="C20" i="48" l="1"/>
  <c r="D12"/>
  <c r="H76" i="38"/>
  <c r="H100"/>
  <c r="H124" s="1"/>
  <c r="F76"/>
  <c r="F100"/>
  <c r="F124" s="1"/>
  <c r="E75" i="39"/>
  <c r="G76" i="38"/>
  <c r="G100"/>
  <c r="G124" s="1"/>
  <c r="C22" i="48" l="1"/>
  <c r="D22" s="1"/>
  <c r="D20"/>
  <c r="E99" i="39"/>
  <c r="E123" l="1"/>
</calcChain>
</file>

<file path=xl/sharedStrings.xml><?xml version="1.0" encoding="utf-8"?>
<sst xmlns="http://schemas.openxmlformats.org/spreadsheetml/2006/main" count="3790" uniqueCount="861">
  <si>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</si>
  <si>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</si>
  <si>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</si>
  <si>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</si>
  <si>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</si>
  <si>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</si>
  <si>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</si>
  <si>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</si>
  <si>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</si>
  <si>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</si>
  <si>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</si>
  <si>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</si>
  <si>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</si>
  <si>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</si>
  <si>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</si>
  <si>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</si>
  <si>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</si>
  <si>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</si>
  <si>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</si>
  <si>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</si>
  <si>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</si>
  <si>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</si>
  <si>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</si>
  <si>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</si>
  <si>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</si>
  <si>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</si>
  <si>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</si>
  <si>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</si>
  <si>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</si>
  <si>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</si>
  <si>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</si>
  <si>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</si>
  <si>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</si>
  <si>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</si>
  <si>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</si>
  <si>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</si>
  <si>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</si>
  <si>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</si>
  <si>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</si>
  <si>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</si>
  <si>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</si>
  <si>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</si>
  <si>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</si>
  <si>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</si>
  <si>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</si>
  <si>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</si>
  <si>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</si>
  <si>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</si>
  <si>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</si>
  <si>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</si>
  <si>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</si>
  <si>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</si>
  <si>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</si>
  <si>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</si>
  <si>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</si>
  <si>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</si>
  <si>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</si>
  <si>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</si>
  <si>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</si>
  <si>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</si>
  <si>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</si>
  <si>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</si>
  <si>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</si>
  <si>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</si>
  <si>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</si>
  <si>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</si>
  <si>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</si>
  <si>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</si>
  <si>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</si>
  <si>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</si>
  <si>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</si>
  <si>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</si>
  <si>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</si>
  <si>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</si>
  <si>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</si>
  <si>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</si>
  <si>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</si>
  <si>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</si>
  <si>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</si>
  <si>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ÖSSZESEN</t>
  </si>
  <si>
    <t>Irányító szervi támogatások folyósítása (E Ft)</t>
  </si>
  <si>
    <t>ÖSSZESEN:</t>
  </si>
  <si>
    <t>eredeti ei.</t>
  </si>
  <si>
    <t>Sorokpolányi Bóbita Óvoda</t>
  </si>
  <si>
    <t xml:space="preserve">  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</si>
  <si>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</si>
  <si>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</si>
  <si>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</si>
  <si>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</si>
  <si>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</si>
  <si>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</si>
  <si>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</si>
  <si>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</si>
  <si>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</si>
  <si>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</si>
  <si>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</si>
  <si>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</si>
  <si>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</si>
  <si>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</si>
  <si>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</si>
  <si>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</si>
  <si>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</si>
  <si>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</si>
  <si>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</si>
  <si>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</si>
  <si>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</si>
  <si>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</si>
  <si>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</si>
  <si>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</si>
  <si>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</si>
  <si>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</si>
  <si>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</si>
  <si>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</si>
  <si>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</si>
  <si>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</si>
  <si>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</si>
  <si>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</si>
  <si>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</si>
  <si>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</si>
  <si>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</si>
  <si>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</si>
  <si>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</si>
  <si>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</si>
  <si>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</si>
  <si>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</si>
  <si>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</si>
  <si>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</si>
  <si>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</si>
  <si>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</si>
  <si>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</si>
  <si>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</si>
  <si>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</si>
  <si>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</si>
  <si>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</si>
  <si>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</si>
  <si>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</si>
  <si>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</si>
  <si>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</si>
  <si>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</si>
  <si>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</si>
  <si>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</si>
  <si>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</si>
  <si>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</si>
  <si>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</si>
  <si>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</si>
  <si>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</si>
  <si>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</si>
  <si>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</si>
  <si>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</si>
  <si>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</si>
  <si>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</si>
  <si>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</si>
  <si>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</si>
  <si>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</si>
  <si>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</si>
  <si>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</si>
  <si>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</si>
  <si>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</si>
  <si>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</si>
  <si>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</si>
  <si>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</si>
  <si>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</si>
  <si>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</si>
  <si>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</si>
  <si>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</si>
  <si>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</si>
  <si>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</si>
  <si>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</si>
  <si>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</si>
  <si>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</si>
  <si>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</si>
  <si>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</si>
  <si>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</si>
  <si>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</si>
  <si>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</si>
  <si>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</si>
  <si>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</si>
  <si>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</si>
  <si>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</si>
  <si>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</si>
  <si>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</si>
  <si>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</si>
  <si>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</si>
  <si>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</si>
  <si>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</si>
  <si>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</si>
  <si>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</si>
  <si>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</si>
  <si>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</si>
  <si>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</si>
  <si>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</si>
  <si>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</si>
  <si>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</si>
  <si>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</si>
  <si>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</si>
  <si>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</si>
  <si>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</si>
  <si>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</si>
  <si>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</si>
  <si>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</si>
  <si>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</si>
  <si>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</si>
  <si>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</si>
  <si>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</si>
  <si>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</si>
  <si>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</si>
  <si>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</si>
  <si>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</si>
  <si>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</si>
  <si>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</si>
  <si>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</si>
  <si>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</si>
  <si>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</si>
  <si>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</si>
  <si>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</si>
  <si>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</si>
  <si>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</si>
  <si>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</si>
  <si>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</si>
  <si>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</si>
  <si>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</si>
  <si>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</si>
  <si>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</si>
  <si>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</si>
  <si>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</si>
  <si>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</si>
  <si>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</si>
  <si>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</si>
  <si>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</si>
  <si>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</si>
  <si>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</si>
  <si>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</si>
  <si>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</si>
  <si>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</si>
  <si>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</si>
  <si>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</si>
  <si>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</si>
  <si>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</si>
  <si>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</si>
  <si>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</si>
  <si>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</si>
  <si>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</si>
  <si>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</si>
  <si>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</si>
  <si>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</si>
  <si>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</si>
  <si>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</si>
  <si>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</si>
  <si>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</si>
  <si>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</si>
  <si>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</si>
  <si>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</si>
  <si>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</si>
  <si>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</si>
  <si>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</si>
  <si>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</si>
  <si>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</si>
  <si>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</si>
  <si>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</si>
  <si>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</si>
  <si>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</si>
  <si>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</si>
  <si>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</si>
  <si>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</si>
  <si>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</si>
  <si>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</si>
  <si>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</si>
  <si>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</si>
  <si>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</si>
  <si>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</si>
  <si>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</si>
  <si>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</si>
  <si>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</si>
  <si>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</si>
  <si>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</si>
  <si>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</si>
  <si>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</si>
  <si>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</si>
  <si>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</si>
  <si>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</si>
  <si>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</si>
  <si>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</si>
  <si>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</si>
  <si>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</si>
  <si>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</si>
  <si>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</si>
  <si>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</si>
  <si>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</si>
  <si>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</si>
  <si>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</si>
  <si>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</si>
  <si>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</si>
  <si>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</si>
  <si>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</si>
  <si>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</si>
  <si>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</si>
  <si>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</si>
  <si>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</si>
  <si>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</si>
  <si>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</si>
  <si>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</si>
  <si>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</si>
  <si>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</si>
  <si>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</si>
  <si>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</si>
  <si>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</si>
  <si>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</si>
  <si>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</si>
  <si>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</si>
  <si>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</si>
  <si>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</si>
  <si>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</si>
  <si>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</si>
  <si>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</si>
  <si>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</si>
  <si>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</si>
  <si>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</si>
  <si>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</si>
  <si>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</si>
  <si>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</si>
  <si>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</si>
  <si>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</si>
  <si>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</si>
  <si>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</si>
  <si>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</si>
  <si>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</si>
  <si>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</si>
  <si>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</si>
  <si>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</si>
  <si>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</si>
  <si>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</si>
  <si>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</si>
  <si>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</si>
  <si>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</si>
  <si>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</si>
  <si>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</si>
  <si>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</si>
  <si>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</si>
  <si>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</si>
  <si>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</si>
  <si>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</si>
  <si>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</si>
  <si>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</si>
  <si>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</si>
  <si>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</si>
  <si>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</si>
  <si>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</si>
  <si>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</si>
  <si>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</si>
  <si>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</si>
  <si>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</si>
  <si>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</si>
  <si>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</si>
  <si>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</si>
  <si>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</si>
  <si>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</si>
  <si>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</si>
  <si>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</si>
  <si>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</si>
  <si>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</si>
  <si>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</si>
  <si>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</si>
  <si>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</si>
  <si>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</si>
  <si>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</si>
  <si>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</si>
  <si>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</si>
  <si>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</si>
  <si>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</si>
  <si>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</si>
  <si>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</si>
  <si>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</si>
  <si>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</si>
  <si>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</si>
  <si>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</si>
  <si>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</si>
  <si>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</si>
  <si>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</si>
  <si>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</si>
  <si>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</si>
  <si>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</si>
  <si>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</si>
  <si>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</si>
  <si>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</si>
  <si>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</si>
  <si>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</si>
  <si>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</si>
  <si>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</si>
  <si>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</si>
  <si>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</si>
  <si>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</si>
  <si>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</si>
  <si>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</si>
  <si>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</si>
  <si>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</si>
  <si>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</si>
  <si>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</si>
  <si>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</si>
  <si>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</si>
  <si>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</si>
  <si>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</si>
  <si>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</si>
  <si>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</si>
  <si>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</si>
  <si>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</si>
  <si>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</si>
  <si>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</si>
  <si>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</si>
  <si>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</si>
  <si>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</si>
  <si>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</si>
  <si>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</si>
  <si>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</si>
  <si>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</si>
  <si>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</si>
  <si>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</si>
  <si>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</si>
  <si>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</si>
  <si>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</si>
  <si>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</si>
  <si>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</si>
  <si>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</si>
  <si>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</si>
  <si>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</si>
  <si>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</si>
  <si>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</si>
  <si>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</si>
  <si>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</si>
  <si>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</si>
  <si>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</si>
  <si>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</si>
  <si>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</si>
  <si>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</si>
  <si>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</si>
  <si>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</si>
  <si>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</si>
  <si>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</si>
  <si>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</si>
  <si>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</si>
  <si>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</si>
  <si>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</si>
  <si>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</si>
  <si>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</si>
  <si>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</si>
  <si>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</si>
  <si>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</si>
  <si>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</si>
  <si>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</si>
  <si>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</si>
  <si>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</si>
  <si>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</si>
  <si>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</si>
  <si>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</si>
  <si>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</si>
  <si>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</si>
  <si>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</si>
  <si>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</si>
  <si>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</si>
  <si>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</si>
  <si>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</si>
  <si>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</si>
  <si>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</si>
  <si>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</si>
  <si>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</si>
  <si>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</si>
  <si>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</si>
  <si>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</si>
  <si>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</si>
  <si>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</si>
  <si>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</si>
  <si>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</si>
  <si>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</si>
  <si>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</si>
  <si>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</si>
  <si>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</si>
  <si>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</si>
  <si>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</si>
  <si>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</si>
  <si>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</si>
  <si>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</si>
  <si>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</si>
  <si>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</si>
  <si>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</si>
  <si>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</si>
  <si>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</si>
  <si>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</si>
  <si>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</si>
  <si>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</si>
  <si>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</si>
  <si>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</si>
  <si>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</si>
  <si>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</si>
  <si>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</si>
  <si>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</si>
  <si>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</si>
  <si>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</si>
  <si>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</si>
  <si>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</si>
  <si>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</si>
  <si>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</si>
  <si>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</si>
  <si>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</si>
  <si>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</si>
  <si>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</si>
  <si>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</si>
  <si>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</si>
  <si>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</si>
  <si>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</si>
  <si>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</si>
  <si>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</si>
  <si>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</si>
  <si>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</si>
  <si>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</si>
  <si>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</si>
  <si>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</si>
  <si>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</si>
  <si>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</si>
  <si>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</si>
  <si>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</si>
  <si>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</si>
  <si>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</si>
  <si>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</si>
  <si>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</si>
  <si>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</si>
  <si>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</si>
  <si>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</si>
  <si>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</si>
  <si>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</si>
  <si>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</si>
  <si>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</si>
  <si>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</si>
  <si>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</si>
  <si>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</si>
  <si>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</si>
  <si>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</si>
  <si>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</si>
  <si>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</si>
  <si>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</si>
  <si>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</si>
  <si>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</si>
  <si>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</si>
  <si>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</si>
  <si>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</si>
  <si>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</si>
  <si>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</si>
  <si>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</si>
  <si>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</si>
  <si>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</si>
  <si>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</si>
  <si>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</si>
  <si>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</si>
  <si>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</si>
  <si>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</si>
  <si>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</si>
  <si>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</si>
  <si>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</si>
  <si>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</si>
  <si>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</si>
  <si>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</si>
  <si>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</si>
  <si>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</si>
  <si>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</si>
  <si>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</si>
  <si>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</si>
  <si>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</si>
  <si>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</si>
  <si>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</si>
  <si>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</si>
  <si>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</si>
  <si>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</si>
  <si>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</si>
  <si>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</si>
  <si>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</si>
  <si>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</si>
  <si>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</si>
  <si>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</si>
  <si>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</si>
  <si>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</si>
  <si>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</si>
  <si>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</si>
  <si>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</si>
  <si>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</si>
  <si>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</si>
  <si>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</si>
  <si>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</si>
  <si>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</si>
  <si>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</si>
  <si>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</si>
  <si>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</si>
  <si>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</si>
  <si>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</si>
  <si>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</si>
  <si>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</si>
  <si>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</si>
  <si>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</si>
  <si>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</si>
  <si>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</si>
  <si>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</si>
  <si>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</si>
  <si>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</si>
  <si>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</si>
  <si>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</si>
  <si>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</si>
  <si>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</si>
  <si>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</si>
  <si>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</si>
  <si>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</si>
  <si>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</si>
  <si>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</si>
  <si>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</si>
  <si>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</si>
  <si>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</si>
  <si>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</si>
  <si>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</si>
  <si>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</si>
  <si>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</si>
  <si>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</si>
  <si>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</si>
  <si>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</si>
  <si>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</si>
  <si>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</si>
  <si>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</si>
  <si>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</si>
  <si>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</si>
  <si>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</si>
  <si>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</si>
  <si>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</si>
  <si>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</si>
  <si>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</si>
  <si>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</si>
  <si>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</si>
  <si>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</si>
  <si>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</si>
  <si>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</si>
  <si>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</si>
  <si>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</si>
  <si>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</si>
  <si>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</si>
  <si>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</si>
  <si>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</si>
  <si>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</si>
  <si>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</si>
  <si>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</si>
  <si>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</si>
  <si>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</si>
  <si>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</si>
  <si>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</si>
  <si>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</si>
  <si>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</si>
  <si>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</si>
  <si>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</si>
  <si>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</si>
  <si>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</si>
  <si>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</si>
  <si>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</si>
  <si>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</si>
  <si>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</si>
  <si>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</si>
  <si>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</si>
  <si>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</si>
  <si>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</si>
  <si>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</si>
  <si>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</si>
  <si>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</si>
  <si>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</si>
  <si>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</si>
  <si>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</si>
  <si>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</si>
  <si>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Költségvetési engedélyezett létszámkeret (álláshely) (fő) BÓBITA ÓVODA</t>
  </si>
  <si>
    <t>Bóbita Óvoda</t>
  </si>
  <si>
    <t>Sorokpolány Község Önkormányzata</t>
  </si>
  <si>
    <t>Sorokpolány Község Önkormányzat</t>
  </si>
  <si>
    <t>BÓBITA ÓVODA</t>
  </si>
  <si>
    <t>K513</t>
  </si>
  <si>
    <t>saját bevételek 2018.</t>
  </si>
  <si>
    <t>NEMLEGES</t>
  </si>
  <si>
    <t>SOROKPOLÁNY KÖZSÉG ÖNKORMÁNYZAT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</si>
  <si>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</si>
  <si>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</si>
  <si>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</si>
  <si>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</si>
  <si>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</si>
  <si>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</si>
  <si>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</si>
  <si>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</si>
  <si>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</si>
  <si>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</si>
  <si>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</si>
  <si>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</si>
  <si>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</si>
  <si>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</si>
  <si>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</si>
  <si>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</si>
  <si>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</si>
  <si>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</si>
  <si>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</si>
  <si>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</si>
  <si>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</si>
  <si>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</si>
  <si>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</si>
  <si>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</si>
  <si>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</si>
  <si>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</si>
  <si>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</si>
  <si>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</si>
  <si>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</si>
  <si>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</si>
  <si>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</si>
  <si>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</si>
  <si>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</si>
  <si>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</si>
  <si>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</si>
  <si>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</si>
  <si>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</si>
  <si>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</si>
  <si>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</si>
  <si>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</si>
  <si>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</si>
  <si>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</si>
  <si>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</si>
  <si>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</si>
  <si>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</si>
  <si>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</si>
  <si>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</si>
  <si>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</si>
  <si>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</si>
  <si>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</si>
  <si>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</si>
  <si>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</si>
  <si>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</si>
  <si>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</si>
  <si>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</si>
  <si>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</si>
  <si>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</si>
  <si>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</si>
  <si>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</si>
  <si>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</si>
  <si>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</si>
  <si>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</si>
  <si>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</si>
  <si>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</si>
  <si>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</si>
  <si>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</si>
  <si>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</si>
  <si>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</si>
  <si>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</si>
  <si>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</si>
  <si>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</si>
  <si>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</si>
  <si>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</si>
  <si>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</si>
  <si>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</si>
  <si>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</si>
  <si>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</si>
  <si>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</si>
  <si>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</si>
  <si>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</si>
  <si>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</si>
  <si>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</si>
  <si>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</si>
  <si>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</si>
  <si>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</si>
  <si>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</si>
  <si>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</si>
  <si>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</si>
  <si>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</si>
  <si>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</si>
  <si>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</si>
  <si>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</si>
  <si>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</si>
  <si>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</si>
  <si>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</si>
  <si>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</si>
  <si>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</si>
  <si>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</si>
  <si>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</si>
  <si>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</si>
  <si>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</si>
  <si>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</si>
  <si>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</si>
  <si>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</si>
  <si>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</si>
  <si>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</si>
  <si>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</si>
  <si>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</si>
  <si>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</si>
  <si>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</si>
  <si>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</si>
  <si>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</si>
  <si>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</si>
  <si>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</si>
  <si>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</si>
  <si>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</si>
  <si>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</si>
  <si>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</si>
  <si>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</si>
  <si>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</si>
  <si>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</si>
  <si>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</si>
  <si>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</si>
  <si>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</si>
  <si>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</si>
  <si>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</si>
  <si>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</si>
  <si>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</si>
  <si>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</si>
  <si>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</si>
  <si>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</si>
  <si>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</si>
  <si>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</si>
  <si>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</si>
  <si>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</si>
  <si>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</si>
  <si>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</si>
  <si>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</si>
  <si>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</si>
  <si>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</si>
  <si>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</si>
  <si>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</si>
  <si>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</si>
  <si>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</si>
  <si>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</si>
  <si>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</si>
  <si>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</si>
  <si>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</si>
  <si>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</si>
  <si>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</si>
  <si>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</si>
  <si>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Sorokpolány Község Önkormányzat 2016. évi zárszámadása</t>
  </si>
  <si>
    <t>Sorokpolány  Község Önkormányzat 2016. évi zárszámadása</t>
  </si>
  <si>
    <t>talajterhelési díj</t>
  </si>
  <si>
    <t>Előző időszak (2015. év)</t>
  </si>
  <si>
    <t>Tárgyi időszak (2016. év)</t>
  </si>
  <si>
    <t>1. melléklet a 7/2017.(V.23.) önkormányzati rendelethez</t>
  </si>
  <si>
    <t>2. melléklet a 7/2017.(V.23.)önkormányzati rendelethez</t>
  </si>
  <si>
    <t>2A. melléklet a 7/2017.(V.23.) önkormányzati rendelethez</t>
  </si>
  <si>
    <t>2B. melléklet a 7/2017.(V.23.)önkormányzati rendelethez</t>
  </si>
  <si>
    <t>3. melléklet a 7/2017.(V.23.) önkormányzati rendelethez</t>
  </si>
  <si>
    <t>3A. melléklet a .7/2017.(V.23.) önkormányzati rendelethez</t>
  </si>
  <si>
    <t>3B. melléklet a 7/2017.(V.23.) önkormányzati rendelethez</t>
  </si>
  <si>
    <t>4. melléklet a 7/2017.(V.23.) önkormányzati rendelethez</t>
  </si>
  <si>
    <t>4A. melléklet a 7/2017.(V.23.) önkormányzati rendelethez</t>
  </si>
  <si>
    <t>4B. melléklet a 7/2017.(V.23.) önkormányzati rendelethez</t>
  </si>
  <si>
    <t>5. melléklet a 7/2017.(V.23.) önkormányzati rendelethez</t>
  </si>
  <si>
    <t>5A. melléklet a 7/2017.(V.23.) önkormányzati rendelethez</t>
  </si>
  <si>
    <t>5B. melléklet a 7/2017.(V.23.) önkormányzati rendelethez</t>
  </si>
  <si>
    <t>6. melléklet a 7/2017.(V.23.) önkormányzati rendelethez</t>
  </si>
  <si>
    <t>7. melléklet a 7/2017.(V.23.) önkormányzati rendelethez</t>
  </si>
  <si>
    <t>8. melléklet a 7/2017.(V.23.) önkormányzati rendelethez</t>
  </si>
  <si>
    <t>9. melléklet a 7/2017.(V.23.) önkormányzati rendelethez</t>
  </si>
  <si>
    <t>9A. melléklet a 7/2017.(V.23.)önkormányzati rendelethez</t>
  </si>
  <si>
    <t>10. melléklet a 7/2017.(V.23.)önkormányzati rendelethez</t>
  </si>
  <si>
    <t>11. melléklet a 7/2017.(V.23.) önkormányzati rendelethez</t>
  </si>
  <si>
    <t>12. melléklet a 7/2017.(V.23.) önkormányzati rendelethez</t>
  </si>
  <si>
    <t>13. melléklet a 7/2017.(V.23.) önkormányzati rendelethez</t>
  </si>
  <si>
    <t>14/A. melléklet a 7/2017.(V.23.) önkormányzati rendelethez</t>
  </si>
  <si>
    <t>14/B. melléklet a 7/2017.(V.23.) önkormányzati rendelethez</t>
  </si>
  <si>
    <t>15. melléklet a 7/2017.(V.23.) önkormányzati rendelethez</t>
  </si>
  <si>
    <t>16/A. melléklet a 7/2017.(V.23.) önkormányzati rendelethez</t>
  </si>
  <si>
    <t>16/B. melléklet a 7/2017.(V.23.) önkormányzati rendelethez</t>
  </si>
  <si>
    <t>17. melléklet a 7/2017.(V.23.)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</si>
</sst>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4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3" fillId="0" borderId="0"/>
    <xf numFmtId="0" fontId="13" fillId="0" borderId="0"/>
  </cellStyleXfs>
  <cellXfs count="520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2" borderId="1" xfId="0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3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19" fillId="4" borderId="1" xfId="0" applyFont="1" applyFill="1" applyBorder="1"/>
    <xf numFmtId="0" fontId="19" fillId="5" borderId="1" xfId="0" applyFont="1" applyFill="1" applyBorder="1"/>
    <xf numFmtId="0" fontId="6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19" fillId="7" borderId="1" xfId="0" applyFont="1" applyFill="1" applyBorder="1"/>
    <xf numFmtId="0" fontId="0" fillId="8" borderId="1" xfId="0" applyFill="1" applyBorder="1"/>
    <xf numFmtId="0" fontId="6" fillId="3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6" fillId="5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0" fontId="0" fillId="0" borderId="0" xfId="0" applyAlignment="1">
      <alignment horizontal="right"/>
    </xf>
    <xf numFmtId="0" fontId="33" fillId="0" borderId="2" xfId="0" applyFont="1" applyBorder="1" applyAlignment="1">
      <alignment horizontal="center" wrapText="1"/>
    </xf>
    <xf numFmtId="0" fontId="15" fillId="0" borderId="1" xfId="0" applyFont="1" applyBorder="1"/>
    <xf numFmtId="0" fontId="15" fillId="4" borderId="1" xfId="0" applyFont="1" applyFill="1" applyBorder="1"/>
    <xf numFmtId="0" fontId="15" fillId="5" borderId="1" xfId="0" applyFont="1" applyFill="1" applyBorder="1"/>
    <xf numFmtId="0" fontId="15" fillId="6" borderId="1" xfId="0" applyFont="1" applyFill="1" applyBorder="1"/>
    <xf numFmtId="0" fontId="10" fillId="0" borderId="1" xfId="0" applyFont="1" applyBorder="1"/>
    <xf numFmtId="0" fontId="10" fillId="5" borderId="1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4" borderId="3" xfId="0" applyFont="1" applyFill="1" applyBorder="1"/>
    <xf numFmtId="0" fontId="19" fillId="5" borderId="3" xfId="0" applyFont="1" applyFill="1" applyBorder="1"/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19" fillId="7" borderId="3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wrapText="1"/>
    </xf>
    <xf numFmtId="0" fontId="15" fillId="0" borderId="4" xfId="0" applyFont="1" applyBorder="1"/>
    <xf numFmtId="0" fontId="19" fillId="0" borderId="5" xfId="0" applyFont="1" applyBorder="1"/>
    <xf numFmtId="0" fontId="10" fillId="0" borderId="4" xfId="0" applyFont="1" applyBorder="1"/>
    <xf numFmtId="0" fontId="10" fillId="0" borderId="5" xfId="0" applyFont="1" applyBorder="1"/>
    <xf numFmtId="0" fontId="19" fillId="4" borderId="5" xfId="0" applyFont="1" applyFill="1" applyBorder="1"/>
    <xf numFmtId="0" fontId="15" fillId="4" borderId="4" xfId="0" applyFont="1" applyFill="1" applyBorder="1"/>
    <xf numFmtId="0" fontId="10" fillId="5" borderId="4" xfId="0" applyFont="1" applyFill="1" applyBorder="1"/>
    <xf numFmtId="0" fontId="10" fillId="5" borderId="5" xfId="0" applyFont="1" applyFill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10" fillId="3" borderId="4" xfId="0" applyFont="1" applyFill="1" applyBorder="1"/>
    <xf numFmtId="0" fontId="10" fillId="3" borderId="5" xfId="0" applyFont="1" applyFill="1" applyBorder="1"/>
    <xf numFmtId="0" fontId="19" fillId="0" borderId="2" xfId="0" applyFont="1" applyBorder="1"/>
    <xf numFmtId="0" fontId="19" fillId="4" borderId="2" xfId="0" applyFont="1" applyFill="1" applyBorder="1"/>
    <xf numFmtId="0" fontId="19" fillId="5" borderId="2" xfId="0" applyFont="1" applyFill="1" applyBorder="1"/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19" fillId="7" borderId="2" xfId="0" applyFont="1" applyFill="1" applyBorder="1"/>
    <xf numFmtId="0" fontId="19" fillId="0" borderId="4" xfId="0" applyFont="1" applyBorder="1"/>
    <xf numFmtId="0" fontId="19" fillId="4" borderId="4" xfId="0" applyFont="1" applyFill="1" applyBorder="1"/>
    <xf numFmtId="0" fontId="19" fillId="5" borderId="4" xfId="0" applyFont="1" applyFill="1" applyBorder="1"/>
    <xf numFmtId="0" fontId="19" fillId="5" borderId="5" xfId="0" applyFont="1" applyFill="1" applyBorder="1"/>
    <xf numFmtId="0" fontId="19" fillId="7" borderId="4" xfId="0" applyFont="1" applyFill="1" applyBorder="1"/>
    <xf numFmtId="0" fontId="19" fillId="7" borderId="5" xfId="0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39" fillId="4" borderId="2" xfId="0" applyFont="1" applyFill="1" applyBorder="1"/>
    <xf numFmtId="164" fontId="4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23" fillId="7" borderId="2" xfId="0" applyFont="1" applyFill="1" applyBorder="1"/>
    <xf numFmtId="0" fontId="4" fillId="0" borderId="6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65" fontId="10" fillId="0" borderId="6" xfId="0" applyNumberFormat="1" applyFont="1" applyFill="1" applyBorder="1" applyAlignment="1">
      <alignment vertical="center"/>
    </xf>
    <xf numFmtId="165" fontId="10" fillId="4" borderId="6" xfId="0" applyNumberFormat="1" applyFont="1" applyFill="1" applyBorder="1" applyAlignment="1">
      <alignment vertical="center"/>
    </xf>
    <xf numFmtId="165" fontId="5" fillId="5" borderId="6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24" fillId="7" borderId="6" xfId="0" applyFont="1" applyFill="1" applyBorder="1"/>
    <xf numFmtId="0" fontId="0" fillId="0" borderId="0" xfId="0" applyAlignment="1">
      <alignment horizontal="center"/>
    </xf>
    <xf numFmtId="0" fontId="10" fillId="7" borderId="1" xfId="0" applyFont="1" applyFill="1" applyBorder="1"/>
    <xf numFmtId="0" fontId="39" fillId="8" borderId="2" xfId="0" applyFont="1" applyFill="1" applyBorder="1"/>
    <xf numFmtId="0" fontId="8" fillId="5" borderId="2" xfId="0" applyFont="1" applyFill="1" applyBorder="1" applyAlignment="1">
      <alignment horizontal="left" vertical="center" wrapText="1"/>
    </xf>
    <xf numFmtId="0" fontId="23" fillId="6" borderId="2" xfId="0" applyFont="1" applyFill="1" applyBorder="1"/>
    <xf numFmtId="0" fontId="15" fillId="0" borderId="3" xfId="0" applyFont="1" applyBorder="1"/>
    <xf numFmtId="0" fontId="15" fillId="5" borderId="3" xfId="0" applyFont="1" applyFill="1" applyBorder="1"/>
    <xf numFmtId="0" fontId="15" fillId="6" borderId="3" xfId="0" applyFont="1" applyFill="1" applyBorder="1"/>
    <xf numFmtId="0" fontId="10" fillId="5" borderId="3" xfId="0" applyFont="1" applyFill="1" applyBorder="1"/>
    <xf numFmtId="0" fontId="10" fillId="7" borderId="3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15" fillId="0" borderId="2" xfId="0" applyFont="1" applyBorder="1"/>
    <xf numFmtId="0" fontId="15" fillId="5" borderId="2" xfId="0" applyFont="1" applyFill="1" applyBorder="1"/>
    <xf numFmtId="0" fontId="15" fillId="6" borderId="2" xfId="0" applyFont="1" applyFill="1" applyBorder="1"/>
    <xf numFmtId="0" fontId="10" fillId="5" borderId="2" xfId="0" applyFont="1" applyFill="1" applyBorder="1"/>
    <xf numFmtId="0" fontId="10" fillId="7" borderId="2" xfId="0" applyFont="1" applyFill="1" applyBorder="1"/>
    <xf numFmtId="0" fontId="0" fillId="0" borderId="3" xfId="0" applyBorder="1"/>
    <xf numFmtId="0" fontId="0" fillId="8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0" borderId="4" xfId="0" applyBorder="1"/>
    <xf numFmtId="0" fontId="0" fillId="0" borderId="5" xfId="0" applyBorder="1"/>
    <xf numFmtId="0" fontId="0" fillId="8" borderId="4" xfId="0" applyFill="1" applyBorder="1"/>
    <xf numFmtId="0" fontId="0" fillId="8" borderId="5" xfId="0" applyFill="1" applyBorder="1"/>
    <xf numFmtId="0" fontId="0" fillId="5" borderId="4" xfId="0" applyFill="1" applyBorder="1"/>
    <xf numFmtId="0" fontId="0" fillId="5" borderId="5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4" xfId="0" applyFill="1" applyBorder="1"/>
    <xf numFmtId="0" fontId="0" fillId="7" borderId="5" xfId="0" applyFill="1" applyBorder="1"/>
    <xf numFmtId="0" fontId="0" fillId="0" borderId="2" xfId="0" applyBorder="1"/>
    <xf numFmtId="0" fontId="0" fillId="8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15" fillId="0" borderId="5" xfId="0" applyFont="1" applyBorder="1"/>
    <xf numFmtId="0" fontId="15" fillId="4" borderId="5" xfId="0" applyFont="1" applyFill="1" applyBorder="1"/>
    <xf numFmtId="0" fontId="15" fillId="5" borderId="4" xfId="0" applyFont="1" applyFill="1" applyBorder="1"/>
    <xf numFmtId="0" fontId="15" fillId="5" borderId="5" xfId="0" applyFont="1" applyFill="1" applyBorder="1"/>
    <xf numFmtId="0" fontId="15" fillId="6" borderId="4" xfId="0" applyFont="1" applyFill="1" applyBorder="1"/>
    <xf numFmtId="0" fontId="15" fillId="6" borderId="5" xfId="0" applyFont="1" applyFill="1" applyBorder="1"/>
    <xf numFmtId="0" fontId="10" fillId="7" borderId="4" xfId="0" applyFont="1" applyFill="1" applyBorder="1"/>
    <xf numFmtId="0" fontId="10" fillId="7" borderId="5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/>
    </xf>
    <xf numFmtId="0" fontId="23" fillId="3" borderId="2" xfId="0" applyFont="1" applyFill="1" applyBorder="1"/>
    <xf numFmtId="0" fontId="24" fillId="3" borderId="6" xfId="0" applyFont="1" applyFill="1" applyBorder="1"/>
    <xf numFmtId="0" fontId="41" fillId="0" borderId="0" xfId="0" applyFont="1"/>
    <xf numFmtId="3" fontId="14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9" fillId="3" borderId="1" xfId="0" applyNumberFormat="1" applyFont="1" applyFill="1" applyBorder="1" applyAlignment="1">
      <alignment horizontal="right" vertical="top" wrapText="1"/>
    </xf>
    <xf numFmtId="0" fontId="41" fillId="0" borderId="1" xfId="0" applyFont="1" applyBorder="1"/>
    <xf numFmtId="0" fontId="42" fillId="0" borderId="1" xfId="0" applyFont="1" applyBorder="1"/>
    <xf numFmtId="0" fontId="0" fillId="0" borderId="0" xfId="0" applyFont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10" fillId="0" borderId="2" xfId="0" applyFont="1" applyBorder="1"/>
    <xf numFmtId="0" fontId="10" fillId="0" borderId="3" xfId="0" applyFont="1" applyBorder="1"/>
    <xf numFmtId="0" fontId="15" fillId="8" borderId="3" xfId="0" applyFont="1" applyFill="1" applyBorder="1"/>
    <xf numFmtId="0" fontId="15" fillId="8" borderId="1" xfId="0" applyFont="1" applyFill="1" applyBorder="1"/>
    <xf numFmtId="0" fontId="15" fillId="8" borderId="2" xfId="0" applyFont="1" applyFill="1" applyBorder="1"/>
    <xf numFmtId="0" fontId="15" fillId="8" borderId="4" xfId="0" applyFont="1" applyFill="1" applyBorder="1"/>
    <xf numFmtId="0" fontId="15" fillId="8" borderId="5" xfId="0" applyFont="1" applyFill="1" applyBorder="1"/>
    <xf numFmtId="0" fontId="10" fillId="0" borderId="7" xfId="0" applyFont="1" applyFill="1" applyBorder="1"/>
    <xf numFmtId="0" fontId="14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9" fillId="5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wrapText="1"/>
    </xf>
    <xf numFmtId="0" fontId="14" fillId="0" borderId="3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0" fillId="7" borderId="4" xfId="0" applyFont="1" applyFill="1" applyBorder="1" applyAlignment="1">
      <alignment horizontal="right"/>
    </xf>
    <xf numFmtId="0" fontId="10" fillId="7" borderId="5" xfId="0" applyFont="1" applyFill="1" applyBorder="1" applyAlignment="1">
      <alignment horizontal="right"/>
    </xf>
    <xf numFmtId="0" fontId="15" fillId="0" borderId="3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21" fillId="0" borderId="3" xfId="0" applyNumberFormat="1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vertical="center"/>
    </xf>
    <xf numFmtId="0" fontId="21" fillId="0" borderId="2" xfId="0" applyFont="1" applyBorder="1"/>
    <xf numFmtId="0" fontId="21" fillId="0" borderId="4" xfId="0" applyFont="1" applyBorder="1"/>
    <xf numFmtId="0" fontId="21" fillId="0" borderId="5" xfId="0" applyFont="1" applyBorder="1"/>
    <xf numFmtId="0" fontId="21" fillId="0" borderId="3" xfId="0" applyFont="1" applyBorder="1"/>
    <xf numFmtId="0" fontId="41" fillId="0" borderId="3" xfId="0" applyFont="1" applyBorder="1"/>
    <xf numFmtId="0" fontId="41" fillId="0" borderId="2" xfId="0" applyFont="1" applyBorder="1"/>
    <xf numFmtId="0" fontId="15" fillId="4" borderId="3" xfId="0" applyFont="1" applyFill="1" applyBorder="1"/>
    <xf numFmtId="0" fontId="15" fillId="4" borderId="2" xfId="0" applyFont="1" applyFill="1" applyBorder="1"/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41" fillId="0" borderId="3" xfId="0" applyNumberFormat="1" applyFont="1" applyFill="1" applyBorder="1" applyAlignment="1">
      <alignment vertical="center"/>
    </xf>
    <xf numFmtId="0" fontId="41" fillId="0" borderId="1" xfId="0" applyNumberFormat="1" applyFont="1" applyFill="1" applyBorder="1" applyAlignment="1">
      <alignment vertical="center"/>
    </xf>
    <xf numFmtId="0" fontId="41" fillId="0" borderId="4" xfId="0" applyFont="1" applyBorder="1"/>
    <xf numFmtId="0" fontId="41" fillId="0" borderId="5" xfId="0" applyFont="1" applyBorder="1"/>
    <xf numFmtId="0" fontId="15" fillId="4" borderId="3" xfId="0" applyNumberFormat="1" applyFont="1" applyFill="1" applyBorder="1" applyAlignment="1">
      <alignment vertical="center"/>
    </xf>
    <xf numFmtId="0" fontId="15" fillId="4" borderId="1" xfId="0" applyNumberFormat="1" applyFont="1" applyFill="1" applyBorder="1" applyAlignment="1">
      <alignment vertical="center"/>
    </xf>
    <xf numFmtId="0" fontId="10" fillId="5" borderId="3" xfId="0" applyNumberFormat="1" applyFont="1" applyFill="1" applyBorder="1" applyAlignment="1">
      <alignment vertical="center"/>
    </xf>
    <xf numFmtId="0" fontId="10" fillId="5" borderId="1" xfId="0" applyNumberFormat="1" applyFont="1" applyFill="1" applyBorder="1" applyAlignment="1">
      <alignment vertical="center"/>
    </xf>
    <xf numFmtId="0" fontId="10" fillId="7" borderId="3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/>
    </xf>
    <xf numFmtId="0" fontId="10" fillId="10" borderId="4" xfId="0" applyFont="1" applyFill="1" applyBorder="1"/>
    <xf numFmtId="0" fontId="10" fillId="10" borderId="1" xfId="0" applyFont="1" applyFill="1" applyBorder="1"/>
    <xf numFmtId="0" fontId="10" fillId="10" borderId="5" xfId="0" applyFont="1" applyFill="1" applyBorder="1"/>
    <xf numFmtId="0" fontId="15" fillId="0" borderId="0" xfId="0" applyFont="1"/>
    <xf numFmtId="0" fontId="4" fillId="0" borderId="5" xfId="0" applyFont="1" applyBorder="1"/>
    <xf numFmtId="0" fontId="6" fillId="0" borderId="1" xfId="3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0" xfId="0" applyFill="1" applyBorder="1"/>
    <xf numFmtId="0" fontId="10" fillId="0" borderId="0" xfId="0" applyFont="1"/>
    <xf numFmtId="0" fontId="3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20" fillId="0" borderId="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1" fillId="3" borderId="3" xfId="0" applyFont="1" applyFill="1" applyBorder="1"/>
    <xf numFmtId="0" fontId="41" fillId="3" borderId="3" xfId="0" applyFont="1" applyFill="1" applyBorder="1"/>
    <xf numFmtId="0" fontId="3" fillId="0" borderId="3" xfId="0" applyFont="1" applyBorder="1" applyAlignment="1">
      <alignment horizontal="center" wrapText="1"/>
    </xf>
    <xf numFmtId="0" fontId="21" fillId="7" borderId="3" xfId="0" applyFont="1" applyFill="1" applyBorder="1"/>
    <xf numFmtId="0" fontId="41" fillId="7" borderId="3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41" fillId="3" borderId="4" xfId="0" applyFont="1" applyFill="1" applyBorder="1"/>
    <xf numFmtId="0" fontId="41" fillId="3" borderId="5" xfId="0" applyFont="1" applyFill="1" applyBorder="1"/>
    <xf numFmtId="0" fontId="41" fillId="0" borderId="8" xfId="0" applyFont="1" applyBorder="1"/>
    <xf numFmtId="0" fontId="41" fillId="0" borderId="9" xfId="0" applyFont="1" applyBorder="1"/>
    <xf numFmtId="0" fontId="3" fillId="0" borderId="4" xfId="0" applyFont="1" applyBorder="1" applyAlignment="1">
      <alignment horizontal="center" wrapText="1"/>
    </xf>
    <xf numFmtId="0" fontId="21" fillId="7" borderId="4" xfId="0" applyFont="1" applyFill="1" applyBorder="1"/>
    <xf numFmtId="0" fontId="21" fillId="7" borderId="5" xfId="0" applyFont="1" applyFill="1" applyBorder="1"/>
    <xf numFmtId="0" fontId="41" fillId="7" borderId="4" xfId="0" applyFont="1" applyFill="1" applyBorder="1"/>
    <xf numFmtId="0" fontId="41" fillId="7" borderId="5" xfId="0" applyFont="1" applyFill="1" applyBorder="1"/>
    <xf numFmtId="0" fontId="21" fillId="3" borderId="2" xfId="0" applyFont="1" applyFill="1" applyBorder="1"/>
    <xf numFmtId="0" fontId="41" fillId="3" borderId="2" xfId="0" applyFont="1" applyFill="1" applyBorder="1"/>
    <xf numFmtId="0" fontId="21" fillId="7" borderId="2" xfId="0" applyFont="1" applyFill="1" applyBorder="1"/>
    <xf numFmtId="0" fontId="41" fillId="7" borderId="2" xfId="0" applyFont="1" applyFill="1" applyBorder="1"/>
    <xf numFmtId="0" fontId="21" fillId="3" borderId="4" xfId="0" applyFont="1" applyFill="1" applyBorder="1"/>
    <xf numFmtId="0" fontId="21" fillId="3" borderId="5" xfId="0" applyFont="1" applyFill="1" applyBorder="1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0" fillId="0" borderId="10" xfId="0" applyBorder="1"/>
    <xf numFmtId="0" fontId="26" fillId="0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33" fillId="0" borderId="4" xfId="0" applyFont="1" applyBorder="1"/>
    <xf numFmtId="0" fontId="33" fillId="0" borderId="5" xfId="0" applyFont="1" applyBorder="1"/>
    <xf numFmtId="0" fontId="42" fillId="0" borderId="4" xfId="0" applyFont="1" applyBorder="1"/>
    <xf numFmtId="0" fontId="42" fillId="0" borderId="5" xfId="0" applyFont="1" applyBorder="1"/>
    <xf numFmtId="0" fontId="6" fillId="9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vertical="center" wrapText="1"/>
    </xf>
    <xf numFmtId="0" fontId="33" fillId="0" borderId="3" xfId="0" applyFont="1" applyBorder="1"/>
    <xf numFmtId="0" fontId="6" fillId="0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3" fontId="14" fillId="0" borderId="4" xfId="0" applyNumberFormat="1" applyFont="1" applyBorder="1" applyAlignment="1">
      <alignment horizontal="right" vertical="top" wrapText="1"/>
    </xf>
    <xf numFmtId="3" fontId="14" fillId="0" borderId="5" xfId="0" applyNumberFormat="1" applyFont="1" applyBorder="1" applyAlignment="1">
      <alignment horizontal="right" vertical="top" wrapText="1"/>
    </xf>
    <xf numFmtId="3" fontId="9" fillId="0" borderId="4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horizontal="right" vertical="top" wrapText="1"/>
    </xf>
    <xf numFmtId="3" fontId="9" fillId="3" borderId="4" xfId="0" applyNumberFormat="1" applyFont="1" applyFill="1" applyBorder="1" applyAlignment="1">
      <alignment horizontal="right" vertical="top" wrapText="1"/>
    </xf>
    <xf numFmtId="3" fontId="9" fillId="3" borderId="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8" xfId="0" applyFill="1" applyBorder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3" borderId="3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9" fillId="3" borderId="2" xfId="0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/>
    <xf numFmtId="0" fontId="10" fillId="3" borderId="6" xfId="0" applyFont="1" applyFill="1" applyBorder="1" applyAlignment="1">
      <alignment horizontal="left" vertical="center"/>
    </xf>
    <xf numFmtId="0" fontId="32" fillId="0" borderId="0" xfId="0" applyFont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1" fontId="19" fillId="0" borderId="4" xfId="0" applyNumberFormat="1" applyFont="1" applyBorder="1"/>
    <xf numFmtId="1" fontId="19" fillId="0" borderId="1" xfId="0" applyNumberFormat="1" applyFont="1" applyBorder="1"/>
    <xf numFmtId="1" fontId="19" fillId="0" borderId="5" xfId="0" applyNumberFormat="1" applyFont="1" applyBorder="1"/>
    <xf numFmtId="1" fontId="10" fillId="0" borderId="4" xfId="0" applyNumberFormat="1" applyFont="1" applyBorder="1"/>
    <xf numFmtId="1" fontId="10" fillId="0" borderId="1" xfId="0" applyNumberFormat="1" applyFont="1" applyBorder="1"/>
    <xf numFmtId="1" fontId="10" fillId="0" borderId="5" xfId="0" applyNumberFormat="1" applyFont="1" applyBorder="1"/>
    <xf numFmtId="1" fontId="19" fillId="4" borderId="4" xfId="0" applyNumberFormat="1" applyFont="1" applyFill="1" applyBorder="1"/>
    <xf numFmtId="1" fontId="19" fillId="4" borderId="1" xfId="0" applyNumberFormat="1" applyFont="1" applyFill="1" applyBorder="1"/>
    <xf numFmtId="1" fontId="19" fillId="4" borderId="5" xfId="0" applyNumberFormat="1" applyFont="1" applyFill="1" applyBorder="1"/>
    <xf numFmtId="1" fontId="10" fillId="5" borderId="4" xfId="0" applyNumberFormat="1" applyFont="1" applyFill="1" applyBorder="1"/>
    <xf numFmtId="1" fontId="10" fillId="5" borderId="1" xfId="0" applyNumberFormat="1" applyFont="1" applyFill="1" applyBorder="1"/>
    <xf numFmtId="1" fontId="10" fillId="5" borderId="5" xfId="0" applyNumberFormat="1" applyFont="1" applyFill="1" applyBorder="1"/>
    <xf numFmtId="1" fontId="14" fillId="0" borderId="4" xfId="0" applyNumberFormat="1" applyFont="1" applyFill="1" applyBorder="1" applyAlignment="1">
      <alignment horizontal="right" vertical="center" wrapText="1"/>
    </xf>
    <xf numFmtId="1" fontId="14" fillId="0" borderId="1" xfId="0" applyNumberFormat="1" applyFont="1" applyFill="1" applyBorder="1" applyAlignment="1">
      <alignment horizontal="right"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" fontId="9" fillId="0" borderId="4" xfId="0" applyNumberFormat="1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1" fontId="9" fillId="0" borderId="5" xfId="0" applyNumberFormat="1" applyFont="1" applyFill="1" applyBorder="1" applyAlignment="1">
      <alignment horizontal="right" vertical="center" wrapText="1"/>
    </xf>
    <xf numFmtId="1" fontId="14" fillId="0" borderId="4" xfId="0" applyNumberFormat="1" applyFont="1" applyFill="1" applyBorder="1" applyAlignment="1">
      <alignment horizontal="right" vertical="center"/>
    </xf>
    <xf numFmtId="1" fontId="14" fillId="0" borderId="1" xfId="0" applyNumberFormat="1" applyFont="1" applyFill="1" applyBorder="1" applyAlignment="1">
      <alignment horizontal="right" vertical="center"/>
    </xf>
    <xf numFmtId="1" fontId="14" fillId="0" borderId="5" xfId="0" applyNumberFormat="1" applyFont="1" applyFill="1" applyBorder="1" applyAlignment="1">
      <alignment horizontal="right" vertical="center"/>
    </xf>
    <xf numFmtId="1" fontId="9" fillId="0" borderId="4" xfId="0" applyNumberFormat="1" applyFont="1" applyFill="1" applyBorder="1" applyAlignment="1">
      <alignment horizontal="right" vertical="center"/>
    </xf>
    <xf numFmtId="1" fontId="9" fillId="0" borderId="1" xfId="0" applyNumberFormat="1" applyFont="1" applyFill="1" applyBorder="1" applyAlignment="1">
      <alignment horizontal="right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5" borderId="4" xfId="0" applyNumberFormat="1" applyFont="1" applyFill="1" applyBorder="1" applyAlignment="1">
      <alignment horizontal="right" vertical="center"/>
    </xf>
    <xf numFmtId="1" fontId="9" fillId="5" borderId="1" xfId="0" applyNumberFormat="1" applyFont="1" applyFill="1" applyBorder="1" applyAlignment="1">
      <alignment horizontal="right" vertical="center"/>
    </xf>
    <xf numFmtId="1" fontId="9" fillId="5" borderId="5" xfId="0" applyNumberFormat="1" applyFont="1" applyFill="1" applyBorder="1" applyAlignment="1">
      <alignment horizontal="right" vertical="center"/>
    </xf>
    <xf numFmtId="1" fontId="10" fillId="3" borderId="4" xfId="0" applyNumberFormat="1" applyFont="1" applyFill="1" applyBorder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" fontId="10" fillId="3" borderId="5" xfId="0" applyNumberFormat="1" applyFont="1" applyFill="1" applyBorder="1" applyAlignment="1">
      <alignment horizontal="right"/>
    </xf>
    <xf numFmtId="1" fontId="15" fillId="0" borderId="4" xfId="0" applyNumberFormat="1" applyFont="1" applyBorder="1"/>
    <xf numFmtId="1" fontId="15" fillId="4" borderId="4" xfId="0" applyNumberFormat="1" applyFont="1" applyFill="1" applyBorder="1"/>
    <xf numFmtId="1" fontId="7" fillId="0" borderId="4" xfId="0" applyNumberFormat="1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1" fontId="7" fillId="0" borderId="5" xfId="0" applyNumberFormat="1" applyFont="1" applyFill="1" applyBorder="1" applyAlignment="1">
      <alignment horizontal="left" vertical="center"/>
    </xf>
    <xf numFmtId="1" fontId="6" fillId="0" borderId="4" xfId="0" applyNumberFormat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left" vertical="center"/>
    </xf>
    <xf numFmtId="1" fontId="6" fillId="0" borderId="5" xfId="0" applyNumberFormat="1" applyFont="1" applyFill="1" applyBorder="1" applyAlignment="1">
      <alignment horizontal="left" vertical="center"/>
    </xf>
    <xf numFmtId="1" fontId="6" fillId="5" borderId="4" xfId="0" applyNumberFormat="1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left" vertical="center"/>
    </xf>
    <xf numFmtId="1" fontId="6" fillId="5" borderId="5" xfId="0" applyNumberFormat="1" applyFont="1" applyFill="1" applyBorder="1" applyAlignment="1">
      <alignment horizontal="left" vertical="center"/>
    </xf>
    <xf numFmtId="1" fontId="10" fillId="3" borderId="4" xfId="0" applyNumberFormat="1" applyFont="1" applyFill="1" applyBorder="1"/>
    <xf numFmtId="1" fontId="10" fillId="3" borderId="1" xfId="0" applyNumberFormat="1" applyFont="1" applyFill="1" applyBorder="1"/>
    <xf numFmtId="1" fontId="10" fillId="3" borderId="5" xfId="0" applyNumberFormat="1" applyFont="1" applyFill="1" applyBorder="1"/>
    <xf numFmtId="1" fontId="19" fillId="4" borderId="11" xfId="0" applyNumberFormat="1" applyFont="1" applyFill="1" applyBorder="1"/>
    <xf numFmtId="1" fontId="19" fillId="4" borderId="3" xfId="0" applyNumberFormat="1" applyFont="1" applyFill="1" applyBorder="1"/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4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3" fillId="0" borderId="12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33" fillId="0" borderId="11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" xfId="0" applyFont="1" applyBorder="1" applyAlignment="1"/>
    <xf numFmtId="0" fontId="18" fillId="0" borderId="5" xfId="0" applyFont="1" applyBorder="1" applyAlignment="1"/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/>
    <xf numFmtId="0" fontId="0" fillId="0" borderId="14" xfId="0" applyBorder="1" applyAlignment="1"/>
    <xf numFmtId="0" fontId="3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18" xfId="0" applyFont="1" applyBorder="1" applyAlignment="1"/>
    <xf numFmtId="0" fontId="0" fillId="0" borderId="19" xfId="0" applyBorder="1" applyAlignment="1"/>
    <xf numFmtId="0" fontId="3" fillId="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5">
    <cellStyle name="Hivatkozás" xfId="1" builtinId="8"/>
    <cellStyle name="Normál" xfId="0" builtinId="0"/>
    <cellStyle name="Normál 2" xfId="2"/>
    <cellStyle name="Normál 3" xfId="4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http://njt.hu/cgi_bin/njt_doc.cgi?docid=139876.243471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34"/>
  <sheetViews>
    <sheetView tabSelected="1" workbookViewId="0"/>
  </sheetViews>
  <sheetFormatPr defaultRowHeight="15"/>
  <cols>
    <col min="1" max="1" width="85.5703125" customWidth="1"/>
  </cols>
  <sheetData>
    <row r="1" spans="1:9">
      <c r="A1" s="81" t="s">
        <v>833</v>
      </c>
    </row>
    <row r="3" spans="1:9" ht="18">
      <c r="A3" s="49" t="s">
        <v>828</v>
      </c>
    </row>
    <row r="4" spans="1:9" ht="50.25" customHeight="1">
      <c r="A4" s="40" t="s">
        <v>772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24" t="s">
        <v>309</v>
      </c>
      <c r="B7" s="4"/>
      <c r="C7" s="4"/>
      <c r="D7" s="4"/>
      <c r="E7" s="4"/>
      <c r="F7" s="4"/>
      <c r="G7" s="4"/>
      <c r="H7" s="4"/>
      <c r="I7" s="4"/>
    </row>
    <row r="8" spans="1:9">
      <c r="A8" s="24" t="s">
        <v>310</v>
      </c>
      <c r="B8" s="4"/>
      <c r="C8" s="4"/>
      <c r="D8" s="4"/>
      <c r="E8" s="4"/>
      <c r="F8" s="4"/>
      <c r="G8" s="4"/>
      <c r="H8" s="4"/>
      <c r="I8" s="4"/>
    </row>
    <row r="9" spans="1:9">
      <c r="A9" s="24" t="s">
        <v>311</v>
      </c>
      <c r="B9" s="4"/>
      <c r="C9" s="4"/>
      <c r="D9" s="4"/>
      <c r="E9" s="4"/>
      <c r="F9" s="4"/>
      <c r="G9" s="4"/>
      <c r="H9" s="4"/>
      <c r="I9" s="4"/>
    </row>
    <row r="10" spans="1:9">
      <c r="A10" s="24" t="s">
        <v>312</v>
      </c>
      <c r="B10" s="4"/>
      <c r="C10" s="4"/>
      <c r="D10" s="4"/>
      <c r="E10" s="4"/>
      <c r="F10" s="4"/>
      <c r="G10" s="4"/>
      <c r="H10" s="4"/>
      <c r="I10" s="4"/>
    </row>
    <row r="11" spans="1:9">
      <c r="A11" s="24" t="s">
        <v>313</v>
      </c>
      <c r="B11" s="4"/>
      <c r="C11" s="4"/>
      <c r="D11" s="4"/>
      <c r="E11" s="4"/>
      <c r="F11" s="4"/>
      <c r="G11" s="4"/>
      <c r="H11" s="4"/>
      <c r="I11" s="4"/>
    </row>
    <row r="12" spans="1:9">
      <c r="A12" s="24" t="s">
        <v>314</v>
      </c>
      <c r="B12" s="4"/>
      <c r="C12" s="4"/>
      <c r="D12" s="4"/>
      <c r="E12" s="4"/>
      <c r="F12" s="4"/>
      <c r="G12" s="4"/>
      <c r="H12" s="4"/>
      <c r="I12" s="4"/>
    </row>
    <row r="13" spans="1:9">
      <c r="A13" s="24" t="s">
        <v>315</v>
      </c>
      <c r="B13" s="4"/>
      <c r="C13" s="4"/>
      <c r="D13" s="4"/>
      <c r="E13" s="4"/>
      <c r="F13" s="4"/>
      <c r="G13" s="4"/>
      <c r="H13" s="4"/>
      <c r="I13" s="4"/>
    </row>
    <row r="14" spans="1:9">
      <c r="A14" s="24" t="s">
        <v>316</v>
      </c>
      <c r="B14" s="4"/>
      <c r="C14" s="4"/>
      <c r="D14" s="4"/>
      <c r="E14" s="4"/>
      <c r="F14" s="4"/>
      <c r="G14" s="4"/>
      <c r="H14" s="4"/>
      <c r="I14" s="4"/>
    </row>
    <row r="15" spans="1:9">
      <c r="A15" s="25" t="s">
        <v>308</v>
      </c>
      <c r="B15" s="4"/>
      <c r="C15" s="4"/>
      <c r="D15" s="4"/>
      <c r="E15" s="4"/>
      <c r="F15" s="4"/>
      <c r="G15" s="4"/>
      <c r="H15" s="4"/>
      <c r="I15" s="4"/>
    </row>
    <row r="16" spans="1:9">
      <c r="A16" s="25" t="s">
        <v>317</v>
      </c>
      <c r="B16" s="4"/>
      <c r="C16" s="4"/>
      <c r="D16" s="4"/>
      <c r="E16" s="4"/>
      <c r="F16" s="4"/>
      <c r="G16" s="4"/>
      <c r="H16" s="4"/>
      <c r="I16" s="4"/>
    </row>
    <row r="17" spans="1:9">
      <c r="A17" s="43" t="s">
        <v>770</v>
      </c>
      <c r="B17" s="4"/>
      <c r="C17" s="4"/>
      <c r="D17" s="4"/>
      <c r="E17" s="4"/>
      <c r="F17" s="4"/>
      <c r="G17" s="4"/>
      <c r="H17" s="4"/>
      <c r="I17" s="4"/>
    </row>
    <row r="18" spans="1:9">
      <c r="A18" s="24" t="s">
        <v>319</v>
      </c>
      <c r="B18" s="4"/>
      <c r="C18" s="4"/>
      <c r="D18" s="4"/>
      <c r="E18" s="4"/>
      <c r="F18" s="4"/>
      <c r="G18" s="4"/>
      <c r="H18" s="4"/>
      <c r="I18" s="4"/>
    </row>
    <row r="19" spans="1:9">
      <c r="A19" s="24" t="s">
        <v>320</v>
      </c>
      <c r="B19" s="4"/>
      <c r="C19" s="4"/>
      <c r="D19" s="4"/>
      <c r="E19" s="4"/>
      <c r="F19" s="4"/>
      <c r="G19" s="4"/>
      <c r="H19" s="4"/>
      <c r="I19" s="4"/>
    </row>
    <row r="20" spans="1:9">
      <c r="A20" s="24" t="s">
        <v>321</v>
      </c>
      <c r="B20" s="4"/>
      <c r="C20" s="4"/>
      <c r="D20" s="4"/>
      <c r="E20" s="4"/>
      <c r="F20" s="4"/>
      <c r="G20" s="4"/>
      <c r="H20" s="4"/>
      <c r="I20" s="4"/>
    </row>
    <row r="21" spans="1:9">
      <c r="A21" s="24" t="s">
        <v>322</v>
      </c>
      <c r="B21" s="4"/>
      <c r="C21" s="4"/>
      <c r="D21" s="4"/>
      <c r="E21" s="4"/>
      <c r="F21" s="4"/>
      <c r="G21" s="4"/>
      <c r="H21" s="4"/>
      <c r="I21" s="4"/>
    </row>
    <row r="22" spans="1:9">
      <c r="A22" s="24" t="s">
        <v>323</v>
      </c>
      <c r="B22" s="4"/>
      <c r="C22" s="4"/>
      <c r="D22" s="4"/>
      <c r="E22" s="4"/>
      <c r="F22" s="4"/>
      <c r="G22" s="4"/>
      <c r="H22" s="4"/>
      <c r="I22" s="4"/>
    </row>
    <row r="23" spans="1:9">
      <c r="A23" s="24" t="s">
        <v>324</v>
      </c>
      <c r="B23" s="4"/>
      <c r="C23" s="4"/>
      <c r="D23" s="4"/>
      <c r="E23" s="4"/>
      <c r="F23" s="4"/>
      <c r="G23" s="4"/>
      <c r="H23" s="4"/>
      <c r="I23" s="4"/>
    </row>
    <row r="24" spans="1:9">
      <c r="A24" s="24" t="s">
        <v>325</v>
      </c>
      <c r="B24" s="4"/>
      <c r="C24" s="4"/>
      <c r="D24" s="4"/>
      <c r="E24" s="4"/>
      <c r="F24" s="4"/>
      <c r="G24" s="4"/>
      <c r="H24" s="4"/>
      <c r="I24" s="4"/>
    </row>
    <row r="25" spans="1:9">
      <c r="A25" s="25" t="s">
        <v>318</v>
      </c>
      <c r="B25" s="4"/>
      <c r="C25" s="4"/>
      <c r="D25" s="4"/>
      <c r="E25" s="4"/>
      <c r="F25" s="4"/>
      <c r="G25" s="4"/>
      <c r="H25" s="4"/>
      <c r="I25" s="4"/>
    </row>
    <row r="26" spans="1:9">
      <c r="A26" s="25" t="s">
        <v>326</v>
      </c>
      <c r="B26" s="4"/>
      <c r="C26" s="4"/>
      <c r="D26" s="4"/>
      <c r="E26" s="4"/>
      <c r="F26" s="4"/>
      <c r="G26" s="4"/>
      <c r="H26" s="4"/>
      <c r="I26" s="4"/>
    </row>
    <row r="27" spans="1:9">
      <c r="A27" s="43" t="s">
        <v>771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X172"/>
  <sheetViews>
    <sheetView workbookViewId="0">
      <selection activeCell="H9" sqref="H9"/>
    </sheetView>
  </sheetViews>
  <sheetFormatPr defaultRowHeight="15"/>
  <cols>
    <col min="1" max="1" width="105.140625" customWidth="1"/>
    <col min="3" max="3" width="17.140625" customWidth="1"/>
    <col min="4" max="4" width="17.7109375" customWidth="1"/>
    <col min="5" max="5" width="16.140625" customWidth="1"/>
  </cols>
  <sheetData>
    <row r="1" spans="1:11">
      <c r="A1" s="472" t="s">
        <v>842</v>
      </c>
      <c r="B1" s="472"/>
      <c r="C1" s="472"/>
      <c r="D1" s="472"/>
      <c r="E1" s="472"/>
    </row>
    <row r="2" spans="1:11" ht="20.25" customHeight="1">
      <c r="A2" s="468" t="s">
        <v>828</v>
      </c>
      <c r="B2" s="471"/>
      <c r="C2" s="471"/>
      <c r="D2" s="471"/>
      <c r="E2" s="471"/>
      <c r="F2" s="41"/>
      <c r="G2" s="41"/>
      <c r="H2" s="41"/>
      <c r="I2" s="41"/>
      <c r="J2" s="41"/>
      <c r="K2" s="57"/>
    </row>
    <row r="3" spans="1:11" ht="19.5" customHeight="1">
      <c r="A3" s="470" t="s">
        <v>809</v>
      </c>
      <c r="B3" s="471"/>
      <c r="C3" s="471"/>
      <c r="D3" s="471"/>
      <c r="E3" s="471"/>
    </row>
    <row r="4" spans="1:11" ht="18">
      <c r="A4" s="80"/>
    </row>
    <row r="5" spans="1:11" ht="18">
      <c r="A5" s="80" t="s">
        <v>83</v>
      </c>
    </row>
    <row r="6" spans="1:11" ht="25.5">
      <c r="A6" s="216" t="s">
        <v>327</v>
      </c>
      <c r="B6" s="217" t="s">
        <v>328</v>
      </c>
      <c r="C6" s="102" t="s">
        <v>82</v>
      </c>
      <c r="D6" s="3" t="s">
        <v>107</v>
      </c>
      <c r="E6" s="103" t="s">
        <v>108</v>
      </c>
    </row>
    <row r="7" spans="1:11">
      <c r="A7" s="139" t="s">
        <v>329</v>
      </c>
      <c r="B7" s="156" t="s">
        <v>330</v>
      </c>
      <c r="C7" s="446">
        <v>12960</v>
      </c>
      <c r="D7" s="417">
        <v>12838</v>
      </c>
      <c r="E7" s="418">
        <v>12838</v>
      </c>
    </row>
    <row r="8" spans="1:11">
      <c r="A8" s="139" t="s">
        <v>331</v>
      </c>
      <c r="B8" s="157" t="s">
        <v>332</v>
      </c>
      <c r="C8" s="446">
        <v>0</v>
      </c>
      <c r="D8" s="417">
        <v>0</v>
      </c>
      <c r="E8" s="418">
        <v>0</v>
      </c>
    </row>
    <row r="9" spans="1:11">
      <c r="A9" s="139" t="s">
        <v>333</v>
      </c>
      <c r="B9" s="157" t="s">
        <v>334</v>
      </c>
      <c r="C9" s="446">
        <v>0</v>
      </c>
      <c r="D9" s="417">
        <v>0</v>
      </c>
      <c r="E9" s="418">
        <v>0</v>
      </c>
    </row>
    <row r="10" spans="1:11">
      <c r="A10" s="140" t="s">
        <v>335</v>
      </c>
      <c r="B10" s="157" t="s">
        <v>336</v>
      </c>
      <c r="C10" s="446">
        <v>0</v>
      </c>
      <c r="D10" s="417">
        <v>0</v>
      </c>
      <c r="E10" s="418">
        <v>0</v>
      </c>
    </row>
    <row r="11" spans="1:11">
      <c r="A11" s="140" t="s">
        <v>337</v>
      </c>
      <c r="B11" s="157" t="s">
        <v>338</v>
      </c>
      <c r="C11" s="446">
        <v>0</v>
      </c>
      <c r="D11" s="417">
        <v>0</v>
      </c>
      <c r="E11" s="418">
        <v>0</v>
      </c>
    </row>
    <row r="12" spans="1:11">
      <c r="A12" s="140" t="s">
        <v>339</v>
      </c>
      <c r="B12" s="157" t="s">
        <v>340</v>
      </c>
      <c r="C12" s="446">
        <v>0</v>
      </c>
      <c r="D12" s="417">
        <v>0</v>
      </c>
      <c r="E12" s="418">
        <v>0</v>
      </c>
    </row>
    <row r="13" spans="1:11">
      <c r="A13" s="140" t="s">
        <v>341</v>
      </c>
      <c r="B13" s="157" t="s">
        <v>342</v>
      </c>
      <c r="C13" s="446">
        <v>300</v>
      </c>
      <c r="D13" s="417">
        <v>338</v>
      </c>
      <c r="E13" s="418">
        <v>332</v>
      </c>
    </row>
    <row r="14" spans="1:11">
      <c r="A14" s="140" t="s">
        <v>343</v>
      </c>
      <c r="B14" s="157" t="s">
        <v>344</v>
      </c>
      <c r="C14" s="446">
        <v>0</v>
      </c>
      <c r="D14" s="417">
        <v>0</v>
      </c>
      <c r="E14" s="418">
        <v>0</v>
      </c>
    </row>
    <row r="15" spans="1:11">
      <c r="A15" s="89" t="s">
        <v>345</v>
      </c>
      <c r="B15" s="157" t="s">
        <v>346</v>
      </c>
      <c r="C15" s="446">
        <v>264</v>
      </c>
      <c r="D15" s="417">
        <v>171</v>
      </c>
      <c r="E15" s="418">
        <v>171</v>
      </c>
    </row>
    <row r="16" spans="1:11">
      <c r="A16" s="89" t="s">
        <v>347</v>
      </c>
      <c r="B16" s="157" t="s">
        <v>348</v>
      </c>
      <c r="C16" s="446">
        <v>0</v>
      </c>
      <c r="D16" s="417">
        <v>0</v>
      </c>
      <c r="E16" s="418">
        <v>0</v>
      </c>
    </row>
    <row r="17" spans="1:5">
      <c r="A17" s="89" t="s">
        <v>349</v>
      </c>
      <c r="B17" s="157" t="s">
        <v>350</v>
      </c>
      <c r="C17" s="446">
        <v>0</v>
      </c>
      <c r="D17" s="417">
        <v>0</v>
      </c>
      <c r="E17" s="418">
        <v>0</v>
      </c>
    </row>
    <row r="18" spans="1:5">
      <c r="A18" s="89" t="s">
        <v>351</v>
      </c>
      <c r="B18" s="157" t="s">
        <v>352</v>
      </c>
      <c r="C18" s="446">
        <v>0</v>
      </c>
      <c r="D18" s="417">
        <v>0</v>
      </c>
      <c r="E18" s="418">
        <v>0</v>
      </c>
    </row>
    <row r="19" spans="1:5">
      <c r="A19" s="89" t="s">
        <v>701</v>
      </c>
      <c r="B19" s="157" t="s">
        <v>353</v>
      </c>
      <c r="C19" s="446">
        <v>0</v>
      </c>
      <c r="D19" s="417">
        <v>0</v>
      </c>
      <c r="E19" s="418">
        <v>0</v>
      </c>
    </row>
    <row r="20" spans="1:5">
      <c r="A20" s="141" t="s">
        <v>630</v>
      </c>
      <c r="B20" s="158" t="s">
        <v>354</v>
      </c>
      <c r="C20" s="446">
        <v>13524</v>
      </c>
      <c r="D20" s="417">
        <v>13347</v>
      </c>
      <c r="E20" s="418">
        <v>13341</v>
      </c>
    </row>
    <row r="21" spans="1:5">
      <c r="A21" s="89" t="s">
        <v>355</v>
      </c>
      <c r="B21" s="157" t="s">
        <v>356</v>
      </c>
      <c r="C21" s="446">
        <v>0</v>
      </c>
      <c r="D21" s="417">
        <v>0</v>
      </c>
      <c r="E21" s="418">
        <v>0</v>
      </c>
    </row>
    <row r="22" spans="1:5">
      <c r="A22" s="89" t="s">
        <v>357</v>
      </c>
      <c r="B22" s="157" t="s">
        <v>358</v>
      </c>
      <c r="C22" s="446">
        <v>0</v>
      </c>
      <c r="D22" s="417">
        <v>0</v>
      </c>
      <c r="E22" s="418">
        <v>0</v>
      </c>
    </row>
    <row r="23" spans="1:5">
      <c r="A23" s="142" t="s">
        <v>359</v>
      </c>
      <c r="B23" s="157" t="s">
        <v>360</v>
      </c>
      <c r="C23" s="446">
        <v>0</v>
      </c>
      <c r="D23" s="417">
        <v>0</v>
      </c>
      <c r="E23" s="418">
        <v>0</v>
      </c>
    </row>
    <row r="24" spans="1:5">
      <c r="A24" s="90" t="s">
        <v>631</v>
      </c>
      <c r="B24" s="158" t="s">
        <v>361</v>
      </c>
      <c r="C24" s="446">
        <v>0</v>
      </c>
      <c r="D24" s="417">
        <v>0</v>
      </c>
      <c r="E24" s="418">
        <v>0</v>
      </c>
    </row>
    <row r="25" spans="1:5">
      <c r="A25" s="143" t="s">
        <v>731</v>
      </c>
      <c r="B25" s="159" t="s">
        <v>362</v>
      </c>
      <c r="C25" s="419">
        <v>13524</v>
      </c>
      <c r="D25" s="420">
        <v>13347</v>
      </c>
      <c r="E25" s="421">
        <v>13341</v>
      </c>
    </row>
    <row r="26" spans="1:5">
      <c r="A26" s="91" t="s">
        <v>702</v>
      </c>
      <c r="B26" s="159" t="s">
        <v>363</v>
      </c>
      <c r="C26" s="419">
        <v>3603</v>
      </c>
      <c r="D26" s="420">
        <v>3614</v>
      </c>
      <c r="E26" s="421">
        <v>3614</v>
      </c>
    </row>
    <row r="27" spans="1:5">
      <c r="A27" s="89" t="s">
        <v>364</v>
      </c>
      <c r="B27" s="157" t="s">
        <v>365</v>
      </c>
      <c r="C27" s="446">
        <v>70</v>
      </c>
      <c r="D27" s="417">
        <v>37</v>
      </c>
      <c r="E27" s="418">
        <v>6</v>
      </c>
    </row>
    <row r="28" spans="1:5">
      <c r="A28" s="89" t="s">
        <v>366</v>
      </c>
      <c r="B28" s="157" t="s">
        <v>367</v>
      </c>
      <c r="C28" s="446">
        <v>260</v>
      </c>
      <c r="D28" s="417">
        <v>158</v>
      </c>
      <c r="E28" s="418">
        <v>158</v>
      </c>
    </row>
    <row r="29" spans="1:5">
      <c r="A29" s="89" t="s">
        <v>368</v>
      </c>
      <c r="B29" s="157" t="s">
        <v>369</v>
      </c>
      <c r="C29" s="446">
        <v>0</v>
      </c>
      <c r="D29" s="417">
        <v>0</v>
      </c>
      <c r="E29" s="418">
        <v>0</v>
      </c>
    </row>
    <row r="30" spans="1:5">
      <c r="A30" s="90" t="s">
        <v>632</v>
      </c>
      <c r="B30" s="158" t="s">
        <v>370</v>
      </c>
      <c r="C30" s="446">
        <v>330</v>
      </c>
      <c r="D30" s="417">
        <v>195</v>
      </c>
      <c r="E30" s="418">
        <v>164</v>
      </c>
    </row>
    <row r="31" spans="1:5">
      <c r="A31" s="89" t="s">
        <v>371</v>
      </c>
      <c r="B31" s="157" t="s">
        <v>372</v>
      </c>
      <c r="C31" s="446">
        <v>0</v>
      </c>
      <c r="D31" s="417">
        <v>0</v>
      </c>
      <c r="E31" s="418">
        <v>0</v>
      </c>
    </row>
    <row r="32" spans="1:5">
      <c r="A32" s="89" t="s">
        <v>373</v>
      </c>
      <c r="B32" s="157" t="s">
        <v>374</v>
      </c>
      <c r="C32" s="446">
        <v>80</v>
      </c>
      <c r="D32" s="417">
        <v>13</v>
      </c>
      <c r="E32" s="418">
        <v>13</v>
      </c>
    </row>
    <row r="33" spans="1:5" ht="15" customHeight="1">
      <c r="A33" s="90" t="s">
        <v>732</v>
      </c>
      <c r="B33" s="158" t="s">
        <v>375</v>
      </c>
      <c r="C33" s="446">
        <v>80</v>
      </c>
      <c r="D33" s="417">
        <v>13</v>
      </c>
      <c r="E33" s="418">
        <v>13</v>
      </c>
    </row>
    <row r="34" spans="1:5">
      <c r="A34" s="89" t="s">
        <v>376</v>
      </c>
      <c r="B34" s="157" t="s">
        <v>377</v>
      </c>
      <c r="C34" s="446">
        <v>1350</v>
      </c>
      <c r="D34" s="417">
        <v>952</v>
      </c>
      <c r="E34" s="418">
        <v>952</v>
      </c>
    </row>
    <row r="35" spans="1:5">
      <c r="A35" s="89" t="s">
        <v>378</v>
      </c>
      <c r="B35" s="157" t="s">
        <v>379</v>
      </c>
      <c r="C35" s="446">
        <v>0</v>
      </c>
      <c r="D35" s="417">
        <v>0</v>
      </c>
      <c r="E35" s="418">
        <v>0</v>
      </c>
    </row>
    <row r="36" spans="1:5">
      <c r="A36" s="89" t="s">
        <v>703</v>
      </c>
      <c r="B36" s="157" t="s">
        <v>380</v>
      </c>
      <c r="C36" s="446">
        <v>0</v>
      </c>
      <c r="D36" s="417">
        <v>0</v>
      </c>
      <c r="E36" s="418">
        <v>0</v>
      </c>
    </row>
    <row r="37" spans="1:5">
      <c r="A37" s="89" t="s">
        <v>381</v>
      </c>
      <c r="B37" s="157" t="s">
        <v>382</v>
      </c>
      <c r="C37" s="446">
        <v>150</v>
      </c>
      <c r="D37" s="417">
        <v>192</v>
      </c>
      <c r="E37" s="418">
        <v>192</v>
      </c>
    </row>
    <row r="38" spans="1:5">
      <c r="A38" s="144" t="s">
        <v>704</v>
      </c>
      <c r="B38" s="157" t="s">
        <v>383</v>
      </c>
      <c r="C38" s="446">
        <v>0</v>
      </c>
      <c r="D38" s="417">
        <v>0</v>
      </c>
      <c r="E38" s="418">
        <v>0</v>
      </c>
    </row>
    <row r="39" spans="1:5">
      <c r="A39" s="142" t="s">
        <v>384</v>
      </c>
      <c r="B39" s="157" t="s">
        <v>385</v>
      </c>
      <c r="C39" s="446">
        <v>0</v>
      </c>
      <c r="D39" s="417">
        <v>40</v>
      </c>
      <c r="E39" s="418">
        <v>40</v>
      </c>
    </row>
    <row r="40" spans="1:5">
      <c r="A40" s="89" t="s">
        <v>705</v>
      </c>
      <c r="B40" s="157" t="s">
        <v>386</v>
      </c>
      <c r="C40" s="446">
        <v>15</v>
      </c>
      <c r="D40" s="417">
        <v>96</v>
      </c>
      <c r="E40" s="418">
        <v>96</v>
      </c>
    </row>
    <row r="41" spans="1:5">
      <c r="A41" s="90" t="s">
        <v>633</v>
      </c>
      <c r="B41" s="158" t="s">
        <v>387</v>
      </c>
      <c r="C41" s="446">
        <v>1515</v>
      </c>
      <c r="D41" s="417">
        <v>1280</v>
      </c>
      <c r="E41" s="418">
        <v>1280</v>
      </c>
    </row>
    <row r="42" spans="1:5">
      <c r="A42" s="89" t="s">
        <v>388</v>
      </c>
      <c r="B42" s="157" t="s">
        <v>389</v>
      </c>
      <c r="C42" s="446">
        <v>0</v>
      </c>
      <c r="D42" s="417">
        <v>0</v>
      </c>
      <c r="E42" s="418">
        <v>0</v>
      </c>
    </row>
    <row r="43" spans="1:5">
      <c r="A43" s="89" t="s">
        <v>390</v>
      </c>
      <c r="B43" s="157" t="s">
        <v>391</v>
      </c>
      <c r="C43" s="446">
        <v>0</v>
      </c>
      <c r="D43" s="417">
        <v>0</v>
      </c>
      <c r="E43" s="418">
        <v>0</v>
      </c>
    </row>
    <row r="44" spans="1:5">
      <c r="A44" s="90" t="s">
        <v>634</v>
      </c>
      <c r="B44" s="158" t="s">
        <v>392</v>
      </c>
      <c r="C44" s="446">
        <v>0</v>
      </c>
      <c r="D44" s="417">
        <v>0</v>
      </c>
      <c r="E44" s="418">
        <v>0</v>
      </c>
    </row>
    <row r="45" spans="1:5">
      <c r="A45" s="89" t="s">
        <v>393</v>
      </c>
      <c r="B45" s="157" t="s">
        <v>394</v>
      </c>
      <c r="C45" s="446">
        <v>0</v>
      </c>
      <c r="D45" s="417">
        <v>374</v>
      </c>
      <c r="E45" s="418">
        <v>374</v>
      </c>
    </row>
    <row r="46" spans="1:5">
      <c r="A46" s="89" t="s">
        <v>395</v>
      </c>
      <c r="B46" s="157" t="s">
        <v>396</v>
      </c>
      <c r="C46" s="446">
        <v>519.75</v>
      </c>
      <c r="D46" s="417">
        <v>0</v>
      </c>
      <c r="E46" s="418">
        <v>0</v>
      </c>
    </row>
    <row r="47" spans="1:5">
      <c r="A47" s="89" t="s">
        <v>706</v>
      </c>
      <c r="B47" s="157" t="s">
        <v>397</v>
      </c>
      <c r="C47" s="446">
        <v>0</v>
      </c>
      <c r="D47" s="417">
        <v>0</v>
      </c>
      <c r="E47" s="418">
        <v>0</v>
      </c>
    </row>
    <row r="48" spans="1:5">
      <c r="A48" s="89" t="s">
        <v>707</v>
      </c>
      <c r="B48" s="157" t="s">
        <v>398</v>
      </c>
      <c r="C48" s="446">
        <v>0</v>
      </c>
      <c r="D48" s="417">
        <v>0</v>
      </c>
      <c r="E48" s="418">
        <v>0</v>
      </c>
    </row>
    <row r="49" spans="1:5">
      <c r="A49" s="89" t="s">
        <v>399</v>
      </c>
      <c r="B49" s="157" t="s">
        <v>400</v>
      </c>
      <c r="C49" s="446">
        <v>0</v>
      </c>
      <c r="D49" s="417">
        <v>0</v>
      </c>
      <c r="E49" s="418">
        <v>0</v>
      </c>
    </row>
    <row r="50" spans="1:5">
      <c r="A50" s="90" t="s">
        <v>635</v>
      </c>
      <c r="B50" s="158" t="s">
        <v>401</v>
      </c>
      <c r="C50" s="446">
        <v>519.75</v>
      </c>
      <c r="D50" s="417">
        <v>374</v>
      </c>
      <c r="E50" s="418">
        <v>374</v>
      </c>
    </row>
    <row r="51" spans="1:5">
      <c r="A51" s="91" t="s">
        <v>636</v>
      </c>
      <c r="B51" s="159" t="s">
        <v>402</v>
      </c>
      <c r="C51" s="419">
        <v>2444.75</v>
      </c>
      <c r="D51" s="420">
        <v>1862</v>
      </c>
      <c r="E51" s="421">
        <v>1831</v>
      </c>
    </row>
    <row r="52" spans="1:5">
      <c r="A52" s="127" t="s">
        <v>403</v>
      </c>
      <c r="B52" s="157" t="s">
        <v>404</v>
      </c>
      <c r="C52" s="446">
        <v>0</v>
      </c>
      <c r="D52" s="417">
        <v>0</v>
      </c>
      <c r="E52" s="418">
        <v>0</v>
      </c>
    </row>
    <row r="53" spans="1:5">
      <c r="A53" s="127" t="s">
        <v>637</v>
      </c>
      <c r="B53" s="157" t="s">
        <v>405</v>
      </c>
      <c r="C53" s="446">
        <v>0</v>
      </c>
      <c r="D53" s="417">
        <v>0</v>
      </c>
      <c r="E53" s="418">
        <v>0</v>
      </c>
    </row>
    <row r="54" spans="1:5">
      <c r="A54" s="145" t="s">
        <v>708</v>
      </c>
      <c r="B54" s="157" t="s">
        <v>406</v>
      </c>
      <c r="C54" s="446">
        <v>0</v>
      </c>
      <c r="D54" s="417">
        <v>0</v>
      </c>
      <c r="E54" s="418">
        <v>0</v>
      </c>
    </row>
    <row r="55" spans="1:5">
      <c r="A55" s="145" t="s">
        <v>709</v>
      </c>
      <c r="B55" s="157" t="s">
        <v>407</v>
      </c>
      <c r="C55" s="446">
        <v>0</v>
      </c>
      <c r="D55" s="417">
        <v>0</v>
      </c>
      <c r="E55" s="418">
        <v>0</v>
      </c>
    </row>
    <row r="56" spans="1:5">
      <c r="A56" s="145" t="s">
        <v>710</v>
      </c>
      <c r="B56" s="157" t="s">
        <v>408</v>
      </c>
      <c r="C56" s="446">
        <v>0</v>
      </c>
      <c r="D56" s="417">
        <v>0</v>
      </c>
      <c r="E56" s="418">
        <v>0</v>
      </c>
    </row>
    <row r="57" spans="1:5">
      <c r="A57" s="127" t="s">
        <v>711</v>
      </c>
      <c r="B57" s="157" t="s">
        <v>409</v>
      </c>
      <c r="C57" s="446">
        <v>0</v>
      </c>
      <c r="D57" s="417">
        <v>0</v>
      </c>
      <c r="E57" s="418">
        <v>0</v>
      </c>
    </row>
    <row r="58" spans="1:5">
      <c r="A58" s="127" t="s">
        <v>712</v>
      </c>
      <c r="B58" s="157" t="s">
        <v>410</v>
      </c>
      <c r="C58" s="446">
        <v>0</v>
      </c>
      <c r="D58" s="417">
        <v>0</v>
      </c>
      <c r="E58" s="418">
        <v>0</v>
      </c>
    </row>
    <row r="59" spans="1:5">
      <c r="A59" s="127" t="s">
        <v>713</v>
      </c>
      <c r="B59" s="157" t="s">
        <v>411</v>
      </c>
      <c r="C59" s="446">
        <v>0</v>
      </c>
      <c r="D59" s="417">
        <v>0</v>
      </c>
      <c r="E59" s="418">
        <v>0</v>
      </c>
    </row>
    <row r="60" spans="1:5">
      <c r="A60" s="146" t="s">
        <v>666</v>
      </c>
      <c r="B60" s="159" t="s">
        <v>412</v>
      </c>
      <c r="C60" s="446">
        <v>0</v>
      </c>
      <c r="D60" s="417">
        <v>0</v>
      </c>
      <c r="E60" s="418">
        <v>0</v>
      </c>
    </row>
    <row r="61" spans="1:5">
      <c r="A61" s="147" t="s">
        <v>714</v>
      </c>
      <c r="B61" s="157" t="s">
        <v>413</v>
      </c>
      <c r="C61" s="446">
        <v>0</v>
      </c>
      <c r="D61" s="417">
        <v>0</v>
      </c>
      <c r="E61" s="418">
        <v>0</v>
      </c>
    </row>
    <row r="62" spans="1:5">
      <c r="A62" s="147" t="s">
        <v>414</v>
      </c>
      <c r="B62" s="157" t="s">
        <v>415</v>
      </c>
      <c r="C62" s="446">
        <v>0</v>
      </c>
      <c r="D62" s="417">
        <v>0</v>
      </c>
      <c r="E62" s="418">
        <v>0</v>
      </c>
    </row>
    <row r="63" spans="1:5">
      <c r="A63" s="147" t="s">
        <v>416</v>
      </c>
      <c r="B63" s="157" t="s">
        <v>417</v>
      </c>
      <c r="C63" s="446">
        <v>0</v>
      </c>
      <c r="D63" s="417">
        <v>0</v>
      </c>
      <c r="E63" s="418">
        <v>0</v>
      </c>
    </row>
    <row r="64" spans="1:5">
      <c r="A64" s="147" t="s">
        <v>667</v>
      </c>
      <c r="B64" s="157" t="s">
        <v>418</v>
      </c>
      <c r="C64" s="446">
        <v>0</v>
      </c>
      <c r="D64" s="417">
        <v>0</v>
      </c>
      <c r="E64" s="418">
        <v>0</v>
      </c>
    </row>
    <row r="65" spans="1:5">
      <c r="A65" s="147" t="s">
        <v>715</v>
      </c>
      <c r="B65" s="157" t="s">
        <v>419</v>
      </c>
      <c r="C65" s="446">
        <v>0</v>
      </c>
      <c r="D65" s="417">
        <v>0</v>
      </c>
      <c r="E65" s="418">
        <v>0</v>
      </c>
    </row>
    <row r="66" spans="1:5">
      <c r="A66" s="147" t="s">
        <v>678</v>
      </c>
      <c r="B66" s="157" t="s">
        <v>420</v>
      </c>
      <c r="C66" s="446">
        <v>0</v>
      </c>
      <c r="D66" s="417">
        <v>0</v>
      </c>
      <c r="E66" s="418">
        <v>0</v>
      </c>
    </row>
    <row r="67" spans="1:5">
      <c r="A67" s="147" t="s">
        <v>716</v>
      </c>
      <c r="B67" s="157" t="s">
        <v>421</v>
      </c>
      <c r="C67" s="446">
        <v>0</v>
      </c>
      <c r="D67" s="417">
        <v>0</v>
      </c>
      <c r="E67" s="418">
        <v>0</v>
      </c>
    </row>
    <row r="68" spans="1:5">
      <c r="A68" s="147" t="s">
        <v>717</v>
      </c>
      <c r="B68" s="157" t="s">
        <v>422</v>
      </c>
      <c r="C68" s="446">
        <v>0</v>
      </c>
      <c r="D68" s="417">
        <v>0</v>
      </c>
      <c r="E68" s="418">
        <v>0</v>
      </c>
    </row>
    <row r="69" spans="1:5">
      <c r="A69" s="147" t="s">
        <v>423</v>
      </c>
      <c r="B69" s="157" t="s">
        <v>424</v>
      </c>
      <c r="C69" s="446">
        <v>0</v>
      </c>
      <c r="D69" s="417">
        <v>0</v>
      </c>
      <c r="E69" s="418">
        <v>0</v>
      </c>
    </row>
    <row r="70" spans="1:5">
      <c r="A70" s="148" t="s">
        <v>425</v>
      </c>
      <c r="B70" s="157" t="s">
        <v>426</v>
      </c>
      <c r="C70" s="446">
        <v>0</v>
      </c>
      <c r="D70" s="417">
        <v>0</v>
      </c>
      <c r="E70" s="418">
        <v>0</v>
      </c>
    </row>
    <row r="71" spans="1:5">
      <c r="A71" s="147" t="s">
        <v>718</v>
      </c>
      <c r="B71" s="157" t="s">
        <v>427</v>
      </c>
      <c r="C71" s="446">
        <v>0</v>
      </c>
      <c r="D71" s="417">
        <v>0</v>
      </c>
      <c r="E71" s="418">
        <v>0</v>
      </c>
    </row>
    <row r="72" spans="1:5">
      <c r="A72" s="148" t="s">
        <v>43</v>
      </c>
      <c r="B72" s="157" t="s">
        <v>428</v>
      </c>
      <c r="C72" s="446">
        <v>0</v>
      </c>
      <c r="D72" s="417">
        <v>0</v>
      </c>
      <c r="E72" s="418">
        <v>0</v>
      </c>
    </row>
    <row r="73" spans="1:5">
      <c r="A73" s="148" t="s">
        <v>44</v>
      </c>
      <c r="B73" s="157" t="s">
        <v>428</v>
      </c>
      <c r="C73" s="446">
        <v>0</v>
      </c>
      <c r="D73" s="417">
        <v>0</v>
      </c>
      <c r="E73" s="418">
        <v>0</v>
      </c>
    </row>
    <row r="74" spans="1:5">
      <c r="A74" s="146" t="s">
        <v>681</v>
      </c>
      <c r="B74" s="159" t="s">
        <v>429</v>
      </c>
      <c r="C74" s="446">
        <v>0</v>
      </c>
      <c r="D74" s="417">
        <v>0</v>
      </c>
      <c r="E74" s="418">
        <v>0</v>
      </c>
    </row>
    <row r="75" spans="1:5" ht="15.75">
      <c r="A75" s="149" t="s">
        <v>11</v>
      </c>
      <c r="B75" s="160"/>
      <c r="C75" s="447"/>
      <c r="D75" s="423"/>
      <c r="E75" s="424"/>
    </row>
    <row r="76" spans="1:5">
      <c r="A76" s="150" t="s">
        <v>430</v>
      </c>
      <c r="B76" s="157" t="s">
        <v>431</v>
      </c>
      <c r="C76" s="446">
        <v>0</v>
      </c>
      <c r="D76" s="417">
        <v>0</v>
      </c>
      <c r="E76" s="418">
        <v>0</v>
      </c>
    </row>
    <row r="77" spans="1:5">
      <c r="A77" s="150" t="s">
        <v>719</v>
      </c>
      <c r="B77" s="157" t="s">
        <v>432</v>
      </c>
      <c r="C77" s="446">
        <v>0</v>
      </c>
      <c r="D77" s="417">
        <v>0</v>
      </c>
      <c r="E77" s="418">
        <v>0</v>
      </c>
    </row>
    <row r="78" spans="1:5">
      <c r="A78" s="150" t="s">
        <v>433</v>
      </c>
      <c r="B78" s="157" t="s">
        <v>434</v>
      </c>
      <c r="C78" s="446">
        <v>0</v>
      </c>
      <c r="D78" s="417">
        <v>0</v>
      </c>
      <c r="E78" s="418">
        <v>0</v>
      </c>
    </row>
    <row r="79" spans="1:5">
      <c r="A79" s="150" t="s">
        <v>435</v>
      </c>
      <c r="B79" s="157" t="s">
        <v>436</v>
      </c>
      <c r="C79" s="446">
        <v>0</v>
      </c>
      <c r="D79" s="417">
        <v>114</v>
      </c>
      <c r="E79" s="418">
        <v>114</v>
      </c>
    </row>
    <row r="80" spans="1:5">
      <c r="A80" s="142" t="s">
        <v>437</v>
      </c>
      <c r="B80" s="157" t="s">
        <v>438</v>
      </c>
      <c r="C80" s="446">
        <v>0</v>
      </c>
      <c r="D80" s="417">
        <v>0</v>
      </c>
      <c r="E80" s="418">
        <v>0</v>
      </c>
    </row>
    <row r="81" spans="1:5">
      <c r="A81" s="142" t="s">
        <v>439</v>
      </c>
      <c r="B81" s="157" t="s">
        <v>440</v>
      </c>
      <c r="C81" s="446">
        <v>0</v>
      </c>
      <c r="D81" s="417">
        <v>0</v>
      </c>
      <c r="E81" s="418">
        <v>0</v>
      </c>
    </row>
    <row r="82" spans="1:5">
      <c r="A82" s="142" t="s">
        <v>441</v>
      </c>
      <c r="B82" s="157" t="s">
        <v>442</v>
      </c>
      <c r="C82" s="446">
        <v>0</v>
      </c>
      <c r="D82" s="417">
        <v>0</v>
      </c>
      <c r="E82" s="418">
        <v>0</v>
      </c>
    </row>
    <row r="83" spans="1:5">
      <c r="A83" s="151" t="s">
        <v>683</v>
      </c>
      <c r="B83" s="159" t="s">
        <v>443</v>
      </c>
      <c r="C83" s="446">
        <v>0</v>
      </c>
      <c r="D83" s="417">
        <v>114</v>
      </c>
      <c r="E83" s="418">
        <v>114</v>
      </c>
    </row>
    <row r="84" spans="1:5">
      <c r="A84" s="127" t="s">
        <v>444</v>
      </c>
      <c r="B84" s="157" t="s">
        <v>445</v>
      </c>
      <c r="C84" s="446">
        <v>0</v>
      </c>
      <c r="D84" s="417">
        <v>0</v>
      </c>
      <c r="E84" s="418">
        <v>0</v>
      </c>
    </row>
    <row r="85" spans="1:5">
      <c r="A85" s="127" t="s">
        <v>446</v>
      </c>
      <c r="B85" s="157" t="s">
        <v>447</v>
      </c>
      <c r="C85" s="446">
        <v>0</v>
      </c>
      <c r="D85" s="417">
        <v>0</v>
      </c>
      <c r="E85" s="418">
        <v>0</v>
      </c>
    </row>
    <row r="86" spans="1:5">
      <c r="A86" s="127" t="s">
        <v>448</v>
      </c>
      <c r="B86" s="157" t="s">
        <v>449</v>
      </c>
      <c r="C86" s="446">
        <v>0</v>
      </c>
      <c r="D86" s="417">
        <v>0</v>
      </c>
      <c r="E86" s="418">
        <v>0</v>
      </c>
    </row>
    <row r="87" spans="1:5">
      <c r="A87" s="127" t="s">
        <v>450</v>
      </c>
      <c r="B87" s="157" t="s">
        <v>451</v>
      </c>
      <c r="C87" s="446">
        <v>0</v>
      </c>
      <c r="D87" s="417">
        <v>0</v>
      </c>
      <c r="E87" s="418">
        <v>0</v>
      </c>
    </row>
    <row r="88" spans="1:5">
      <c r="A88" s="146" t="s">
        <v>684</v>
      </c>
      <c r="B88" s="159" t="s">
        <v>452</v>
      </c>
      <c r="C88" s="446">
        <v>0</v>
      </c>
      <c r="D88" s="417">
        <v>0</v>
      </c>
      <c r="E88" s="418">
        <v>0</v>
      </c>
    </row>
    <row r="89" spans="1:5">
      <c r="A89" s="127" t="s">
        <v>453</v>
      </c>
      <c r="B89" s="157" t="s">
        <v>454</v>
      </c>
      <c r="C89" s="446">
        <v>0</v>
      </c>
      <c r="D89" s="417">
        <v>0</v>
      </c>
      <c r="E89" s="418">
        <v>0</v>
      </c>
    </row>
    <row r="90" spans="1:5">
      <c r="A90" s="127" t="s">
        <v>720</v>
      </c>
      <c r="B90" s="157" t="s">
        <v>455</v>
      </c>
      <c r="C90" s="446">
        <v>0</v>
      </c>
      <c r="D90" s="417">
        <v>0</v>
      </c>
      <c r="E90" s="418">
        <v>0</v>
      </c>
    </row>
    <row r="91" spans="1:5">
      <c r="A91" s="127" t="s">
        <v>721</v>
      </c>
      <c r="B91" s="157" t="s">
        <v>456</v>
      </c>
      <c r="C91" s="446">
        <v>0</v>
      </c>
      <c r="D91" s="417">
        <v>0</v>
      </c>
      <c r="E91" s="418">
        <v>0</v>
      </c>
    </row>
    <row r="92" spans="1:5">
      <c r="A92" s="127" t="s">
        <v>722</v>
      </c>
      <c r="B92" s="157" t="s">
        <v>457</v>
      </c>
      <c r="C92" s="446">
        <v>0</v>
      </c>
      <c r="D92" s="417">
        <v>0</v>
      </c>
      <c r="E92" s="418">
        <v>0</v>
      </c>
    </row>
    <row r="93" spans="1:5">
      <c r="A93" s="127" t="s">
        <v>723</v>
      </c>
      <c r="B93" s="157" t="s">
        <v>458</v>
      </c>
      <c r="C93" s="446">
        <v>0</v>
      </c>
      <c r="D93" s="417">
        <v>0</v>
      </c>
      <c r="E93" s="418">
        <v>0</v>
      </c>
    </row>
    <row r="94" spans="1:5">
      <c r="A94" s="127" t="s">
        <v>724</v>
      </c>
      <c r="B94" s="157" t="s">
        <v>459</v>
      </c>
      <c r="C94" s="446">
        <v>0</v>
      </c>
      <c r="D94" s="417">
        <v>0</v>
      </c>
      <c r="E94" s="418">
        <v>0</v>
      </c>
    </row>
    <row r="95" spans="1:5">
      <c r="A95" s="127" t="s">
        <v>460</v>
      </c>
      <c r="B95" s="157" t="s">
        <v>461</v>
      </c>
      <c r="C95" s="446">
        <v>0</v>
      </c>
      <c r="D95" s="417">
        <v>0</v>
      </c>
      <c r="E95" s="418">
        <v>0</v>
      </c>
    </row>
    <row r="96" spans="1:5">
      <c r="A96" s="127" t="s">
        <v>725</v>
      </c>
      <c r="B96" s="157" t="s">
        <v>462</v>
      </c>
      <c r="C96" s="446">
        <v>0</v>
      </c>
      <c r="D96" s="417">
        <v>0</v>
      </c>
      <c r="E96" s="418">
        <v>0</v>
      </c>
    </row>
    <row r="97" spans="1:24">
      <c r="A97" s="146" t="s">
        <v>685</v>
      </c>
      <c r="B97" s="159" t="s">
        <v>463</v>
      </c>
      <c r="C97" s="446">
        <v>0</v>
      </c>
      <c r="D97" s="417">
        <v>0</v>
      </c>
      <c r="E97" s="418">
        <v>0</v>
      </c>
    </row>
    <row r="98" spans="1:24" ht="15.75">
      <c r="A98" s="149" t="s">
        <v>10</v>
      </c>
      <c r="B98" s="160"/>
      <c r="C98" s="447"/>
      <c r="D98" s="423"/>
      <c r="E98" s="424"/>
    </row>
    <row r="99" spans="1:24" ht="15.75">
      <c r="A99" s="152" t="s">
        <v>733</v>
      </c>
      <c r="B99" s="161" t="s">
        <v>464</v>
      </c>
      <c r="C99" s="425">
        <v>19571.75</v>
      </c>
      <c r="D99" s="426">
        <v>18937</v>
      </c>
      <c r="E99" s="427">
        <v>18900</v>
      </c>
    </row>
    <row r="100" spans="1:24">
      <c r="A100" s="127" t="s">
        <v>726</v>
      </c>
      <c r="B100" s="162" t="s">
        <v>465</v>
      </c>
      <c r="C100" s="448">
        <v>0</v>
      </c>
      <c r="D100" s="449">
        <v>0</v>
      </c>
      <c r="E100" s="450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>
      <c r="A101" s="127" t="s">
        <v>468</v>
      </c>
      <c r="B101" s="162" t="s">
        <v>469</v>
      </c>
      <c r="C101" s="448">
        <v>0</v>
      </c>
      <c r="D101" s="449">
        <v>0</v>
      </c>
      <c r="E101" s="450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>
      <c r="A102" s="127" t="s">
        <v>727</v>
      </c>
      <c r="B102" s="162" t="s">
        <v>470</v>
      </c>
      <c r="C102" s="448">
        <v>0</v>
      </c>
      <c r="D102" s="449">
        <v>0</v>
      </c>
      <c r="E102" s="450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>
      <c r="A103" s="128" t="s">
        <v>690</v>
      </c>
      <c r="B103" s="163" t="s">
        <v>472</v>
      </c>
      <c r="C103" s="451">
        <v>0</v>
      </c>
      <c r="D103" s="452">
        <v>0</v>
      </c>
      <c r="E103" s="453">
        <v>0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>
      <c r="A104" s="129" t="s">
        <v>728</v>
      </c>
      <c r="B104" s="162" t="s">
        <v>473</v>
      </c>
      <c r="C104" s="454">
        <v>0</v>
      </c>
      <c r="D104" s="455">
        <v>0</v>
      </c>
      <c r="E104" s="456">
        <v>0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>
      <c r="A105" s="129" t="s">
        <v>696</v>
      </c>
      <c r="B105" s="162" t="s">
        <v>476</v>
      </c>
      <c r="C105" s="454">
        <v>0</v>
      </c>
      <c r="D105" s="455">
        <v>0</v>
      </c>
      <c r="E105" s="456">
        <v>0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>
      <c r="A106" s="127" t="s">
        <v>477</v>
      </c>
      <c r="B106" s="162" t="s">
        <v>478</v>
      </c>
      <c r="C106" s="448">
        <v>0</v>
      </c>
      <c r="D106" s="449">
        <v>0</v>
      </c>
      <c r="E106" s="450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>
      <c r="A107" s="127" t="s">
        <v>729</v>
      </c>
      <c r="B107" s="162" t="s">
        <v>479</v>
      </c>
      <c r="C107" s="448">
        <v>0</v>
      </c>
      <c r="D107" s="449">
        <v>0</v>
      </c>
      <c r="E107" s="450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>
      <c r="A108" s="130" t="s">
        <v>693</v>
      </c>
      <c r="B108" s="163" t="s">
        <v>480</v>
      </c>
      <c r="C108" s="457">
        <v>0</v>
      </c>
      <c r="D108" s="458">
        <v>0</v>
      </c>
      <c r="E108" s="459">
        <v>0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>
      <c r="A109" s="129" t="s">
        <v>481</v>
      </c>
      <c r="B109" s="162" t="s">
        <v>482</v>
      </c>
      <c r="C109" s="454">
        <v>0</v>
      </c>
      <c r="D109" s="455">
        <v>0</v>
      </c>
      <c r="E109" s="456">
        <v>0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>
      <c r="A110" s="129" t="s">
        <v>483</v>
      </c>
      <c r="B110" s="162" t="s">
        <v>484</v>
      </c>
      <c r="C110" s="454">
        <v>0</v>
      </c>
      <c r="D110" s="455">
        <v>0</v>
      </c>
      <c r="E110" s="456">
        <v>0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>
      <c r="A111" s="130" t="s">
        <v>485</v>
      </c>
      <c r="B111" s="163" t="s">
        <v>486</v>
      </c>
      <c r="C111" s="454">
        <v>0</v>
      </c>
      <c r="D111" s="455">
        <v>0</v>
      </c>
      <c r="E111" s="456">
        <v>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>
      <c r="A112" s="129" t="s">
        <v>487</v>
      </c>
      <c r="B112" s="162" t="s">
        <v>488</v>
      </c>
      <c r="C112" s="454">
        <v>0</v>
      </c>
      <c r="D112" s="455">
        <v>0</v>
      </c>
      <c r="E112" s="456">
        <v>0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>
      <c r="A113" s="129" t="s">
        <v>489</v>
      </c>
      <c r="B113" s="162" t="s">
        <v>490</v>
      </c>
      <c r="C113" s="454">
        <v>0</v>
      </c>
      <c r="D113" s="455">
        <v>0</v>
      </c>
      <c r="E113" s="456">
        <v>0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>
      <c r="A114" s="129" t="s">
        <v>491</v>
      </c>
      <c r="B114" s="162" t="s">
        <v>492</v>
      </c>
      <c r="C114" s="454">
        <v>0</v>
      </c>
      <c r="D114" s="455">
        <v>0</v>
      </c>
      <c r="E114" s="456">
        <v>0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>
      <c r="A115" s="153" t="s">
        <v>694</v>
      </c>
      <c r="B115" s="164" t="s">
        <v>493</v>
      </c>
      <c r="C115" s="457">
        <v>0</v>
      </c>
      <c r="D115" s="458">
        <v>0</v>
      </c>
      <c r="E115" s="459">
        <v>0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>
      <c r="A116" s="129" t="s">
        <v>494</v>
      </c>
      <c r="B116" s="162" t="s">
        <v>495</v>
      </c>
      <c r="C116" s="454">
        <v>0</v>
      </c>
      <c r="D116" s="455">
        <v>0</v>
      </c>
      <c r="E116" s="456">
        <v>0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>
      <c r="A117" s="127" t="s">
        <v>496</v>
      </c>
      <c r="B117" s="162" t="s">
        <v>497</v>
      </c>
      <c r="C117" s="448">
        <v>0</v>
      </c>
      <c r="D117" s="449">
        <v>0</v>
      </c>
      <c r="E117" s="450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>
      <c r="A118" s="129" t="s">
        <v>730</v>
      </c>
      <c r="B118" s="162" t="s">
        <v>498</v>
      </c>
      <c r="C118" s="454">
        <v>0</v>
      </c>
      <c r="D118" s="455">
        <v>0</v>
      </c>
      <c r="E118" s="456">
        <v>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>
      <c r="A119" s="129" t="s">
        <v>699</v>
      </c>
      <c r="B119" s="162" t="s">
        <v>499</v>
      </c>
      <c r="C119" s="454">
        <v>0</v>
      </c>
      <c r="D119" s="455">
        <v>0</v>
      </c>
      <c r="E119" s="456">
        <v>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>
      <c r="A120" s="153" t="s">
        <v>700</v>
      </c>
      <c r="B120" s="164" t="s">
        <v>503</v>
      </c>
      <c r="C120" s="457">
        <v>0</v>
      </c>
      <c r="D120" s="458">
        <v>0</v>
      </c>
      <c r="E120" s="459">
        <v>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>
      <c r="A121" s="127" t="s">
        <v>504</v>
      </c>
      <c r="B121" s="162" t="s">
        <v>505</v>
      </c>
      <c r="C121" s="448">
        <v>0</v>
      </c>
      <c r="D121" s="449">
        <v>0</v>
      </c>
      <c r="E121" s="450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>
      <c r="A122" s="154" t="s">
        <v>734</v>
      </c>
      <c r="B122" s="165" t="s">
        <v>506</v>
      </c>
      <c r="C122" s="460">
        <v>0</v>
      </c>
      <c r="D122" s="461">
        <v>0</v>
      </c>
      <c r="E122" s="462">
        <v>0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>
      <c r="A123" s="219" t="s">
        <v>770</v>
      </c>
      <c r="B123" s="220"/>
      <c r="C123" s="463">
        <v>19571.75</v>
      </c>
      <c r="D123" s="464">
        <v>18937</v>
      </c>
      <c r="E123" s="465">
        <v>18900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fitToHeight="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AE173"/>
  <sheetViews>
    <sheetView workbookViewId="0">
      <selection activeCell="P8" sqref="P8"/>
    </sheetView>
  </sheetViews>
  <sheetFormatPr defaultRowHeight="15"/>
  <cols>
    <col min="1" max="1" width="83.42578125" customWidth="1"/>
    <col min="3" max="3" width="9.85546875" bestFit="1" customWidth="1"/>
    <col min="4" max="4" width="12.7109375" customWidth="1"/>
    <col min="5" max="5" width="11.42578125" customWidth="1"/>
    <col min="6" max="7" width="10.28515625" customWidth="1"/>
    <col min="8" max="8" width="10.5703125" customWidth="1"/>
    <col min="9" max="9" width="11" customWidth="1"/>
    <col min="10" max="11" width="9.28515625" customWidth="1"/>
    <col min="12" max="12" width="10" customWidth="1"/>
    <col min="13" max="13" width="12" customWidth="1"/>
  </cols>
  <sheetData>
    <row r="1" spans="1:14">
      <c r="A1" s="472" t="s">
        <v>843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</row>
    <row r="2" spans="1:14" ht="21" customHeight="1">
      <c r="A2" s="468" t="s">
        <v>828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3"/>
      <c r="M2" s="474"/>
      <c r="N2" s="474"/>
    </row>
    <row r="3" spans="1:14" ht="18.75" customHeight="1">
      <c r="A3" s="470" t="s">
        <v>809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3"/>
      <c r="M3" s="474"/>
      <c r="N3" s="474"/>
    </row>
    <row r="4" spans="1:14" ht="18">
      <c r="A4" s="80"/>
    </row>
    <row r="5" spans="1:14">
      <c r="A5" s="59" t="s">
        <v>74</v>
      </c>
    </row>
    <row r="6" spans="1:14" ht="25.5" customHeight="1">
      <c r="A6" s="475" t="s">
        <v>327</v>
      </c>
      <c r="B6" s="477" t="s">
        <v>328</v>
      </c>
      <c r="C6" s="489" t="s">
        <v>12</v>
      </c>
      <c r="D6" s="490"/>
      <c r="E6" s="490"/>
      <c r="F6" s="491" t="s">
        <v>13</v>
      </c>
      <c r="G6" s="490"/>
      <c r="H6" s="492"/>
      <c r="I6" s="489" t="s">
        <v>14</v>
      </c>
      <c r="J6" s="490"/>
      <c r="K6" s="490"/>
      <c r="L6" s="482" t="s">
        <v>79</v>
      </c>
      <c r="M6" s="493"/>
      <c r="N6" s="494"/>
    </row>
    <row r="7" spans="1:14" ht="26.25">
      <c r="A7" s="487"/>
      <c r="B7" s="488"/>
      <c r="C7" s="92" t="s">
        <v>82</v>
      </c>
      <c r="D7" s="3" t="s">
        <v>107</v>
      </c>
      <c r="E7" s="82" t="s">
        <v>108</v>
      </c>
      <c r="F7" s="102" t="s">
        <v>82</v>
      </c>
      <c r="G7" s="3" t="s">
        <v>107</v>
      </c>
      <c r="H7" s="103" t="s">
        <v>108</v>
      </c>
      <c r="I7" s="92" t="s">
        <v>82</v>
      </c>
      <c r="J7" s="3" t="s">
        <v>107</v>
      </c>
      <c r="K7" s="82" t="s">
        <v>108</v>
      </c>
      <c r="L7" s="102" t="s">
        <v>82</v>
      </c>
      <c r="M7" s="3" t="s">
        <v>107</v>
      </c>
      <c r="N7" s="103" t="s">
        <v>108</v>
      </c>
    </row>
    <row r="8" spans="1:14">
      <c r="A8" s="139" t="s">
        <v>329</v>
      </c>
      <c r="B8" s="156" t="s">
        <v>330</v>
      </c>
      <c r="C8" s="268">
        <v>15840</v>
      </c>
      <c r="D8" s="269">
        <v>17911</v>
      </c>
      <c r="E8" s="183">
        <v>17911</v>
      </c>
      <c r="F8" s="104"/>
      <c r="G8" s="83"/>
      <c r="H8" s="208"/>
      <c r="I8" s="172"/>
      <c r="J8" s="83"/>
      <c r="K8" s="183"/>
      <c r="L8" s="104">
        <v>15840</v>
      </c>
      <c r="M8" s="83">
        <v>17911</v>
      </c>
      <c r="N8" s="208">
        <v>17911</v>
      </c>
    </row>
    <row r="9" spans="1:14">
      <c r="A9" s="139" t="s">
        <v>331</v>
      </c>
      <c r="B9" s="157" t="s">
        <v>332</v>
      </c>
      <c r="C9" s="268">
        <v>0</v>
      </c>
      <c r="D9" s="269">
        <v>0</v>
      </c>
      <c r="E9" s="183">
        <v>0</v>
      </c>
      <c r="F9" s="104"/>
      <c r="G9" s="83"/>
      <c r="H9" s="208"/>
      <c r="I9" s="172"/>
      <c r="J9" s="83"/>
      <c r="K9" s="183"/>
      <c r="L9" s="104">
        <v>0</v>
      </c>
      <c r="M9" s="83">
        <v>0</v>
      </c>
      <c r="N9" s="208">
        <v>0</v>
      </c>
    </row>
    <row r="10" spans="1:14">
      <c r="A10" s="139" t="s">
        <v>333</v>
      </c>
      <c r="B10" s="157" t="s">
        <v>334</v>
      </c>
      <c r="C10" s="268">
        <v>0</v>
      </c>
      <c r="D10" s="269">
        <v>0</v>
      </c>
      <c r="E10" s="183">
        <v>0</v>
      </c>
      <c r="F10" s="104"/>
      <c r="G10" s="83"/>
      <c r="H10" s="208"/>
      <c r="I10" s="172"/>
      <c r="J10" s="83"/>
      <c r="K10" s="183"/>
      <c r="L10" s="104">
        <v>0</v>
      </c>
      <c r="M10" s="83">
        <v>0</v>
      </c>
      <c r="N10" s="208">
        <v>0</v>
      </c>
    </row>
    <row r="11" spans="1:14">
      <c r="A11" s="140" t="s">
        <v>335</v>
      </c>
      <c r="B11" s="157" t="s">
        <v>336</v>
      </c>
      <c r="C11" s="268">
        <v>0</v>
      </c>
      <c r="D11" s="269">
        <v>0</v>
      </c>
      <c r="E11" s="183">
        <v>0</v>
      </c>
      <c r="F11" s="104"/>
      <c r="G11" s="83"/>
      <c r="H11" s="208"/>
      <c r="I11" s="172"/>
      <c r="J11" s="83"/>
      <c r="K11" s="183"/>
      <c r="L11" s="104">
        <v>0</v>
      </c>
      <c r="M11" s="83">
        <v>0</v>
      </c>
      <c r="N11" s="208">
        <v>0</v>
      </c>
    </row>
    <row r="12" spans="1:14">
      <c r="A12" s="140" t="s">
        <v>337</v>
      </c>
      <c r="B12" s="157" t="s">
        <v>338</v>
      </c>
      <c r="C12" s="268">
        <v>0</v>
      </c>
      <c r="D12" s="269">
        <v>0</v>
      </c>
      <c r="E12" s="183">
        <v>0</v>
      </c>
      <c r="F12" s="104"/>
      <c r="G12" s="83"/>
      <c r="H12" s="208"/>
      <c r="I12" s="172"/>
      <c r="J12" s="83"/>
      <c r="K12" s="183"/>
      <c r="L12" s="104">
        <v>0</v>
      </c>
      <c r="M12" s="83">
        <v>0</v>
      </c>
      <c r="N12" s="208">
        <v>0</v>
      </c>
    </row>
    <row r="13" spans="1:14">
      <c r="A13" s="140" t="s">
        <v>339</v>
      </c>
      <c r="B13" s="157" t="s">
        <v>340</v>
      </c>
      <c r="C13" s="268">
        <v>0</v>
      </c>
      <c r="D13" s="269">
        <v>0</v>
      </c>
      <c r="E13" s="183">
        <v>0</v>
      </c>
      <c r="F13" s="104"/>
      <c r="G13" s="83"/>
      <c r="H13" s="208"/>
      <c r="I13" s="172"/>
      <c r="J13" s="83"/>
      <c r="K13" s="183"/>
      <c r="L13" s="104">
        <v>0</v>
      </c>
      <c r="M13" s="83">
        <v>0</v>
      </c>
      <c r="N13" s="208">
        <v>0</v>
      </c>
    </row>
    <row r="14" spans="1:14">
      <c r="A14" s="140" t="s">
        <v>341</v>
      </c>
      <c r="B14" s="157" t="s">
        <v>342</v>
      </c>
      <c r="C14" s="268">
        <v>420</v>
      </c>
      <c r="D14" s="269">
        <v>500</v>
      </c>
      <c r="E14" s="183">
        <v>494</v>
      </c>
      <c r="F14" s="104"/>
      <c r="G14" s="83"/>
      <c r="H14" s="208"/>
      <c r="I14" s="172"/>
      <c r="J14" s="83"/>
      <c r="K14" s="183"/>
      <c r="L14" s="104">
        <v>420</v>
      </c>
      <c r="M14" s="83">
        <v>500</v>
      </c>
      <c r="N14" s="208">
        <v>494</v>
      </c>
    </row>
    <row r="15" spans="1:14">
      <c r="A15" s="140" t="s">
        <v>343</v>
      </c>
      <c r="B15" s="157" t="s">
        <v>344</v>
      </c>
      <c r="C15" s="268">
        <v>0</v>
      </c>
      <c r="D15" s="269">
        <v>0</v>
      </c>
      <c r="E15" s="183">
        <v>0</v>
      </c>
      <c r="F15" s="104"/>
      <c r="G15" s="83"/>
      <c r="H15" s="208"/>
      <c r="I15" s="172"/>
      <c r="J15" s="83"/>
      <c r="K15" s="183"/>
      <c r="L15" s="104">
        <v>0</v>
      </c>
      <c r="M15" s="83">
        <v>0</v>
      </c>
      <c r="N15" s="208">
        <v>0</v>
      </c>
    </row>
    <row r="16" spans="1:14">
      <c r="A16" s="89" t="s">
        <v>345</v>
      </c>
      <c r="B16" s="157" t="s">
        <v>346</v>
      </c>
      <c r="C16" s="268">
        <v>264</v>
      </c>
      <c r="D16" s="269">
        <v>171</v>
      </c>
      <c r="E16" s="183">
        <v>171</v>
      </c>
      <c r="F16" s="104"/>
      <c r="G16" s="83"/>
      <c r="H16" s="208"/>
      <c r="I16" s="172"/>
      <c r="J16" s="83"/>
      <c r="K16" s="183"/>
      <c r="L16" s="104">
        <v>264</v>
      </c>
      <c r="M16" s="83">
        <v>171</v>
      </c>
      <c r="N16" s="208">
        <v>171</v>
      </c>
    </row>
    <row r="17" spans="1:14">
      <c r="A17" s="89" t="s">
        <v>347</v>
      </c>
      <c r="B17" s="157" t="s">
        <v>348</v>
      </c>
      <c r="C17" s="268">
        <v>0</v>
      </c>
      <c r="D17" s="269">
        <v>0</v>
      </c>
      <c r="E17" s="183">
        <v>0</v>
      </c>
      <c r="F17" s="104"/>
      <c r="G17" s="83"/>
      <c r="H17" s="208"/>
      <c r="I17" s="172"/>
      <c r="J17" s="83"/>
      <c r="K17" s="183"/>
      <c r="L17" s="104">
        <v>0</v>
      </c>
      <c r="M17" s="83">
        <v>0</v>
      </c>
      <c r="N17" s="208">
        <v>0</v>
      </c>
    </row>
    <row r="18" spans="1:14">
      <c r="A18" s="89" t="s">
        <v>349</v>
      </c>
      <c r="B18" s="157" t="s">
        <v>350</v>
      </c>
      <c r="C18" s="268">
        <v>0</v>
      </c>
      <c r="D18" s="269">
        <v>0</v>
      </c>
      <c r="E18" s="183">
        <v>0</v>
      </c>
      <c r="F18" s="104"/>
      <c r="G18" s="83"/>
      <c r="H18" s="208"/>
      <c r="I18" s="172"/>
      <c r="J18" s="83"/>
      <c r="K18" s="183"/>
      <c r="L18" s="104">
        <v>0</v>
      </c>
      <c r="M18" s="83">
        <v>0</v>
      </c>
      <c r="N18" s="208">
        <v>0</v>
      </c>
    </row>
    <row r="19" spans="1:14">
      <c r="A19" s="89" t="s">
        <v>351</v>
      </c>
      <c r="B19" s="157" t="s">
        <v>352</v>
      </c>
      <c r="C19" s="268">
        <v>0</v>
      </c>
      <c r="D19" s="269">
        <v>0</v>
      </c>
      <c r="E19" s="183">
        <v>0</v>
      </c>
      <c r="F19" s="104"/>
      <c r="G19" s="83"/>
      <c r="H19" s="208"/>
      <c r="I19" s="172"/>
      <c r="J19" s="83"/>
      <c r="K19" s="183"/>
      <c r="L19" s="104">
        <v>0</v>
      </c>
      <c r="M19" s="83">
        <v>0</v>
      </c>
      <c r="N19" s="208">
        <v>0</v>
      </c>
    </row>
    <row r="20" spans="1:14">
      <c r="A20" s="89" t="s">
        <v>701</v>
      </c>
      <c r="B20" s="157" t="s">
        <v>353</v>
      </c>
      <c r="C20" s="268">
        <v>0</v>
      </c>
      <c r="D20" s="269">
        <v>0</v>
      </c>
      <c r="E20" s="183">
        <v>0</v>
      </c>
      <c r="F20" s="104"/>
      <c r="G20" s="83"/>
      <c r="H20" s="208"/>
      <c r="I20" s="172"/>
      <c r="J20" s="83"/>
      <c r="K20" s="183"/>
      <c r="L20" s="104">
        <v>0</v>
      </c>
      <c r="M20" s="83">
        <v>0</v>
      </c>
      <c r="N20" s="208">
        <v>0</v>
      </c>
    </row>
    <row r="21" spans="1:14">
      <c r="A21" s="141" t="s">
        <v>630</v>
      </c>
      <c r="B21" s="158" t="s">
        <v>354</v>
      </c>
      <c r="C21" s="268">
        <v>16524</v>
      </c>
      <c r="D21" s="269">
        <v>18582</v>
      </c>
      <c r="E21" s="183">
        <v>18576</v>
      </c>
      <c r="F21" s="104"/>
      <c r="G21" s="83"/>
      <c r="H21" s="208"/>
      <c r="I21" s="172"/>
      <c r="J21" s="83"/>
      <c r="K21" s="183"/>
      <c r="L21" s="104">
        <v>16524</v>
      </c>
      <c r="M21" s="83">
        <v>18582</v>
      </c>
      <c r="N21" s="208">
        <v>18576</v>
      </c>
    </row>
    <row r="22" spans="1:14">
      <c r="A22" s="89" t="s">
        <v>355</v>
      </c>
      <c r="B22" s="157" t="s">
        <v>356</v>
      </c>
      <c r="C22" s="268">
        <v>3610</v>
      </c>
      <c r="D22" s="269">
        <v>3690</v>
      </c>
      <c r="E22" s="183">
        <v>3690</v>
      </c>
      <c r="F22" s="104"/>
      <c r="G22" s="83"/>
      <c r="H22" s="208"/>
      <c r="I22" s="172"/>
      <c r="J22" s="83"/>
      <c r="K22" s="183"/>
      <c r="L22" s="104">
        <v>3610</v>
      </c>
      <c r="M22" s="83">
        <v>3690</v>
      </c>
      <c r="N22" s="208">
        <v>3690</v>
      </c>
    </row>
    <row r="23" spans="1:14" ht="33.75" customHeight="1">
      <c r="A23" s="89" t="s">
        <v>357</v>
      </c>
      <c r="B23" s="157" t="s">
        <v>358</v>
      </c>
      <c r="C23" s="268">
        <v>0</v>
      </c>
      <c r="D23" s="269">
        <v>0</v>
      </c>
      <c r="E23" s="183">
        <v>0</v>
      </c>
      <c r="F23" s="104"/>
      <c r="G23" s="83"/>
      <c r="H23" s="208"/>
      <c r="I23" s="172"/>
      <c r="J23" s="83"/>
      <c r="K23" s="183"/>
      <c r="L23" s="104">
        <v>0</v>
      </c>
      <c r="M23" s="83">
        <v>0</v>
      </c>
      <c r="N23" s="208">
        <v>0</v>
      </c>
    </row>
    <row r="24" spans="1:14">
      <c r="A24" s="142" t="s">
        <v>359</v>
      </c>
      <c r="B24" s="157" t="s">
        <v>360</v>
      </c>
      <c r="C24" s="268">
        <v>366</v>
      </c>
      <c r="D24" s="269">
        <v>418</v>
      </c>
      <c r="E24" s="183">
        <v>418</v>
      </c>
      <c r="F24" s="104"/>
      <c r="G24" s="83"/>
      <c r="H24" s="208"/>
      <c r="I24" s="172"/>
      <c r="J24" s="83"/>
      <c r="K24" s="183"/>
      <c r="L24" s="104">
        <v>366</v>
      </c>
      <c r="M24" s="83">
        <v>418</v>
      </c>
      <c r="N24" s="208">
        <v>418</v>
      </c>
    </row>
    <row r="25" spans="1:14">
      <c r="A25" s="90" t="s">
        <v>631</v>
      </c>
      <c r="B25" s="158" t="s">
        <v>361</v>
      </c>
      <c r="C25" s="268">
        <v>3976</v>
      </c>
      <c r="D25" s="269">
        <v>4108</v>
      </c>
      <c r="E25" s="183">
        <v>4108</v>
      </c>
      <c r="F25" s="104"/>
      <c r="G25" s="83"/>
      <c r="H25" s="208"/>
      <c r="I25" s="172"/>
      <c r="J25" s="83"/>
      <c r="K25" s="183"/>
      <c r="L25" s="104">
        <v>3976</v>
      </c>
      <c r="M25" s="83">
        <v>4108</v>
      </c>
      <c r="N25" s="208">
        <v>4108</v>
      </c>
    </row>
    <row r="26" spans="1:14">
      <c r="A26" s="143" t="s">
        <v>731</v>
      </c>
      <c r="B26" s="159" t="s">
        <v>362</v>
      </c>
      <c r="C26" s="272">
        <v>20500</v>
      </c>
      <c r="D26" s="273">
        <v>22690</v>
      </c>
      <c r="E26" s="274">
        <v>22684</v>
      </c>
      <c r="F26" s="275"/>
      <c r="G26" s="25"/>
      <c r="H26" s="276"/>
      <c r="I26" s="277"/>
      <c r="J26" s="25"/>
      <c r="K26" s="274"/>
      <c r="L26" s="275">
        <v>20500</v>
      </c>
      <c r="M26" s="25">
        <v>22690</v>
      </c>
      <c r="N26" s="276">
        <v>22684</v>
      </c>
    </row>
    <row r="27" spans="1:14">
      <c r="A27" s="91" t="s">
        <v>702</v>
      </c>
      <c r="B27" s="159" t="s">
        <v>363</v>
      </c>
      <c r="C27" s="272">
        <v>5457</v>
      </c>
      <c r="D27" s="273">
        <v>5840</v>
      </c>
      <c r="E27" s="274">
        <v>5840</v>
      </c>
      <c r="F27" s="275"/>
      <c r="G27" s="25"/>
      <c r="H27" s="276"/>
      <c r="I27" s="277"/>
      <c r="J27" s="25"/>
      <c r="K27" s="274"/>
      <c r="L27" s="275">
        <v>5457</v>
      </c>
      <c r="M27" s="25">
        <v>5840</v>
      </c>
      <c r="N27" s="276">
        <v>5840</v>
      </c>
    </row>
    <row r="28" spans="1:14">
      <c r="A28" s="89" t="s">
        <v>364</v>
      </c>
      <c r="B28" s="157" t="s">
        <v>365</v>
      </c>
      <c r="C28" s="302">
        <v>70</v>
      </c>
      <c r="D28" s="303">
        <v>37</v>
      </c>
      <c r="E28" s="279">
        <v>6</v>
      </c>
      <c r="F28" s="304"/>
      <c r="G28" s="225"/>
      <c r="H28" s="305"/>
      <c r="I28" s="278"/>
      <c r="J28" s="225"/>
      <c r="K28" s="279"/>
      <c r="L28" s="304">
        <v>70</v>
      </c>
      <c r="M28" s="225">
        <v>37</v>
      </c>
      <c r="N28" s="305">
        <v>6</v>
      </c>
    </row>
    <row r="29" spans="1:14">
      <c r="A29" s="89" t="s">
        <v>366</v>
      </c>
      <c r="B29" s="157" t="s">
        <v>367</v>
      </c>
      <c r="C29" s="302">
        <v>1660</v>
      </c>
      <c r="D29" s="303">
        <v>1665</v>
      </c>
      <c r="E29" s="279">
        <v>1665</v>
      </c>
      <c r="F29" s="304"/>
      <c r="G29" s="225"/>
      <c r="H29" s="305"/>
      <c r="I29" s="278"/>
      <c r="J29" s="225"/>
      <c r="K29" s="279"/>
      <c r="L29" s="304">
        <v>1660</v>
      </c>
      <c r="M29" s="225">
        <v>1665</v>
      </c>
      <c r="N29" s="305">
        <v>1665</v>
      </c>
    </row>
    <row r="30" spans="1:14">
      <c r="A30" s="89" t="s">
        <v>368</v>
      </c>
      <c r="B30" s="157" t="s">
        <v>369</v>
      </c>
      <c r="C30" s="302">
        <v>0</v>
      </c>
      <c r="D30" s="303">
        <v>0</v>
      </c>
      <c r="E30" s="279">
        <v>0</v>
      </c>
      <c r="F30" s="304"/>
      <c r="G30" s="225"/>
      <c r="H30" s="305"/>
      <c r="I30" s="278"/>
      <c r="J30" s="225"/>
      <c r="K30" s="279"/>
      <c r="L30" s="304">
        <v>0</v>
      </c>
      <c r="M30" s="225">
        <v>0</v>
      </c>
      <c r="N30" s="305">
        <v>0</v>
      </c>
    </row>
    <row r="31" spans="1:14">
      <c r="A31" s="90" t="s">
        <v>632</v>
      </c>
      <c r="B31" s="158" t="s">
        <v>370</v>
      </c>
      <c r="C31" s="302">
        <v>1730</v>
      </c>
      <c r="D31" s="303">
        <v>1702</v>
      </c>
      <c r="E31" s="279">
        <v>1671</v>
      </c>
      <c r="F31" s="304"/>
      <c r="G31" s="225"/>
      <c r="H31" s="305"/>
      <c r="I31" s="278"/>
      <c r="J31" s="225"/>
      <c r="K31" s="279"/>
      <c r="L31" s="304">
        <v>1730</v>
      </c>
      <c r="M31" s="225">
        <v>1702</v>
      </c>
      <c r="N31" s="305">
        <v>1671</v>
      </c>
    </row>
    <row r="32" spans="1:14">
      <c r="A32" s="89" t="s">
        <v>371</v>
      </c>
      <c r="B32" s="157" t="s">
        <v>372</v>
      </c>
      <c r="C32" s="302">
        <v>0</v>
      </c>
      <c r="D32" s="303">
        <v>166</v>
      </c>
      <c r="E32" s="279">
        <v>166</v>
      </c>
      <c r="F32" s="304"/>
      <c r="G32" s="225"/>
      <c r="H32" s="305"/>
      <c r="I32" s="278"/>
      <c r="J32" s="225"/>
      <c r="K32" s="279"/>
      <c r="L32" s="304">
        <v>0</v>
      </c>
      <c r="M32" s="225">
        <v>166</v>
      </c>
      <c r="N32" s="305">
        <v>166</v>
      </c>
    </row>
    <row r="33" spans="1:14">
      <c r="A33" s="89" t="s">
        <v>373</v>
      </c>
      <c r="B33" s="157" t="s">
        <v>374</v>
      </c>
      <c r="C33" s="302">
        <v>405</v>
      </c>
      <c r="D33" s="303">
        <v>239</v>
      </c>
      <c r="E33" s="279">
        <v>239</v>
      </c>
      <c r="F33" s="304"/>
      <c r="G33" s="225"/>
      <c r="H33" s="305"/>
      <c r="I33" s="278"/>
      <c r="J33" s="225"/>
      <c r="K33" s="279"/>
      <c r="L33" s="304">
        <v>405</v>
      </c>
      <c r="M33" s="225">
        <v>239</v>
      </c>
      <c r="N33" s="305">
        <v>239</v>
      </c>
    </row>
    <row r="34" spans="1:14" ht="15" customHeight="1">
      <c r="A34" s="90" t="s">
        <v>732</v>
      </c>
      <c r="B34" s="158" t="s">
        <v>375</v>
      </c>
      <c r="C34" s="302">
        <v>405</v>
      </c>
      <c r="D34" s="303">
        <v>405</v>
      </c>
      <c r="E34" s="279">
        <v>405</v>
      </c>
      <c r="F34" s="304"/>
      <c r="G34" s="225"/>
      <c r="H34" s="305"/>
      <c r="I34" s="278"/>
      <c r="J34" s="225"/>
      <c r="K34" s="279"/>
      <c r="L34" s="304">
        <v>405</v>
      </c>
      <c r="M34" s="225">
        <v>405</v>
      </c>
      <c r="N34" s="305">
        <v>405</v>
      </c>
    </row>
    <row r="35" spans="1:14">
      <c r="A35" s="89" t="s">
        <v>376</v>
      </c>
      <c r="B35" s="157" t="s">
        <v>377</v>
      </c>
      <c r="C35" s="302">
        <v>4850</v>
      </c>
      <c r="D35" s="303">
        <v>4326</v>
      </c>
      <c r="E35" s="279">
        <v>4292</v>
      </c>
      <c r="F35" s="304"/>
      <c r="G35" s="225"/>
      <c r="H35" s="305"/>
      <c r="I35" s="278"/>
      <c r="J35" s="225"/>
      <c r="K35" s="279"/>
      <c r="L35" s="304">
        <v>4850</v>
      </c>
      <c r="M35" s="225">
        <v>4326</v>
      </c>
      <c r="N35" s="305">
        <v>4292</v>
      </c>
    </row>
    <row r="36" spans="1:14">
      <c r="A36" s="89" t="s">
        <v>378</v>
      </c>
      <c r="B36" s="157" t="s">
        <v>379</v>
      </c>
      <c r="C36" s="302">
        <v>2928</v>
      </c>
      <c r="D36" s="303">
        <v>3937</v>
      </c>
      <c r="E36" s="279">
        <v>3937</v>
      </c>
      <c r="F36" s="304"/>
      <c r="G36" s="225"/>
      <c r="H36" s="305"/>
      <c r="I36" s="278"/>
      <c r="J36" s="225"/>
      <c r="K36" s="279"/>
      <c r="L36" s="304">
        <v>2928</v>
      </c>
      <c r="M36" s="225">
        <v>3937</v>
      </c>
      <c r="N36" s="305">
        <v>3937</v>
      </c>
    </row>
    <row r="37" spans="1:14">
      <c r="A37" s="89" t="s">
        <v>703</v>
      </c>
      <c r="B37" s="157" t="s">
        <v>380</v>
      </c>
      <c r="C37" s="302">
        <v>0</v>
      </c>
      <c r="D37" s="303">
        <v>0</v>
      </c>
      <c r="E37" s="279">
        <v>0</v>
      </c>
      <c r="F37" s="304"/>
      <c r="G37" s="225"/>
      <c r="H37" s="305"/>
      <c r="I37" s="278"/>
      <c r="J37" s="225"/>
      <c r="K37" s="279"/>
      <c r="L37" s="304">
        <v>0</v>
      </c>
      <c r="M37" s="225">
        <v>0</v>
      </c>
      <c r="N37" s="305">
        <v>0</v>
      </c>
    </row>
    <row r="38" spans="1:14">
      <c r="A38" s="89" t="s">
        <v>381</v>
      </c>
      <c r="B38" s="157" t="s">
        <v>382</v>
      </c>
      <c r="C38" s="302">
        <v>500</v>
      </c>
      <c r="D38" s="303">
        <v>275</v>
      </c>
      <c r="E38" s="279">
        <v>275</v>
      </c>
      <c r="F38" s="304"/>
      <c r="G38" s="225"/>
      <c r="H38" s="305"/>
      <c r="I38" s="278"/>
      <c r="J38" s="225"/>
      <c r="K38" s="279"/>
      <c r="L38" s="304">
        <v>500</v>
      </c>
      <c r="M38" s="225">
        <v>275</v>
      </c>
      <c r="N38" s="305">
        <v>275</v>
      </c>
    </row>
    <row r="39" spans="1:14">
      <c r="A39" s="144" t="s">
        <v>704</v>
      </c>
      <c r="B39" s="157" t="s">
        <v>383</v>
      </c>
      <c r="C39" s="302">
        <v>800</v>
      </c>
      <c r="D39" s="303">
        <v>604</v>
      </c>
      <c r="E39" s="279">
        <v>604</v>
      </c>
      <c r="F39" s="304"/>
      <c r="G39" s="225"/>
      <c r="H39" s="305"/>
      <c r="I39" s="278"/>
      <c r="J39" s="225"/>
      <c r="K39" s="279"/>
      <c r="L39" s="304">
        <v>800</v>
      </c>
      <c r="M39" s="225">
        <v>604</v>
      </c>
      <c r="N39" s="305">
        <v>604</v>
      </c>
    </row>
    <row r="40" spans="1:14">
      <c r="A40" s="142" t="s">
        <v>384</v>
      </c>
      <c r="B40" s="157" t="s">
        <v>385</v>
      </c>
      <c r="C40" s="302">
        <v>100</v>
      </c>
      <c r="D40" s="303">
        <v>2641</v>
      </c>
      <c r="E40" s="279">
        <v>2641</v>
      </c>
      <c r="F40" s="304"/>
      <c r="G40" s="225"/>
      <c r="H40" s="305"/>
      <c r="I40" s="278"/>
      <c r="J40" s="225"/>
      <c r="K40" s="279"/>
      <c r="L40" s="304">
        <v>100</v>
      </c>
      <c r="M40" s="225">
        <v>2641</v>
      </c>
      <c r="N40" s="305">
        <v>2641</v>
      </c>
    </row>
    <row r="41" spans="1:14">
      <c r="A41" s="89" t="s">
        <v>705</v>
      </c>
      <c r="B41" s="157" t="s">
        <v>386</v>
      </c>
      <c r="C41" s="302">
        <v>2815</v>
      </c>
      <c r="D41" s="303">
        <v>4344</v>
      </c>
      <c r="E41" s="279">
        <v>4344</v>
      </c>
      <c r="F41" s="304"/>
      <c r="G41" s="225"/>
      <c r="H41" s="305"/>
      <c r="I41" s="278"/>
      <c r="J41" s="225"/>
      <c r="K41" s="279"/>
      <c r="L41" s="304">
        <v>2815</v>
      </c>
      <c r="M41" s="225">
        <v>4344</v>
      </c>
      <c r="N41" s="305">
        <v>4344</v>
      </c>
    </row>
    <row r="42" spans="1:14">
      <c r="A42" s="90" t="s">
        <v>633</v>
      </c>
      <c r="B42" s="158" t="s">
        <v>387</v>
      </c>
      <c r="C42" s="302">
        <v>11993</v>
      </c>
      <c r="D42" s="303">
        <v>16127</v>
      </c>
      <c r="E42" s="279">
        <v>16093</v>
      </c>
      <c r="F42" s="304"/>
      <c r="G42" s="225"/>
      <c r="H42" s="305"/>
      <c r="I42" s="278"/>
      <c r="J42" s="225"/>
      <c r="K42" s="279"/>
      <c r="L42" s="304">
        <v>11993</v>
      </c>
      <c r="M42" s="225">
        <v>16127</v>
      </c>
      <c r="N42" s="305">
        <v>16093</v>
      </c>
    </row>
    <row r="43" spans="1:14">
      <c r="A43" s="89" t="s">
        <v>388</v>
      </c>
      <c r="B43" s="157" t="s">
        <v>389</v>
      </c>
      <c r="C43" s="302">
        <v>0</v>
      </c>
      <c r="D43" s="303">
        <v>0</v>
      </c>
      <c r="E43" s="279">
        <v>0</v>
      </c>
      <c r="F43" s="304"/>
      <c r="G43" s="225"/>
      <c r="H43" s="305"/>
      <c r="I43" s="278"/>
      <c r="J43" s="225"/>
      <c r="K43" s="279"/>
      <c r="L43" s="304">
        <v>0</v>
      </c>
      <c r="M43" s="225">
        <v>0</v>
      </c>
      <c r="N43" s="305">
        <v>0</v>
      </c>
    </row>
    <row r="44" spans="1:14">
      <c r="A44" s="89" t="s">
        <v>390</v>
      </c>
      <c r="B44" s="157" t="s">
        <v>391</v>
      </c>
      <c r="C44" s="302">
        <v>300</v>
      </c>
      <c r="D44" s="303">
        <v>269</v>
      </c>
      <c r="E44" s="279">
        <v>269</v>
      </c>
      <c r="F44" s="304"/>
      <c r="G44" s="225"/>
      <c r="H44" s="305"/>
      <c r="I44" s="278"/>
      <c r="J44" s="225"/>
      <c r="K44" s="279"/>
      <c r="L44" s="304">
        <v>300</v>
      </c>
      <c r="M44" s="225">
        <v>269</v>
      </c>
      <c r="N44" s="305">
        <v>269</v>
      </c>
    </row>
    <row r="45" spans="1:14">
      <c r="A45" s="90" t="s">
        <v>634</v>
      </c>
      <c r="B45" s="158" t="s">
        <v>392</v>
      </c>
      <c r="C45" s="302">
        <v>300</v>
      </c>
      <c r="D45" s="303">
        <v>269</v>
      </c>
      <c r="E45" s="279">
        <v>269</v>
      </c>
      <c r="F45" s="304"/>
      <c r="G45" s="225"/>
      <c r="H45" s="305"/>
      <c r="I45" s="278"/>
      <c r="J45" s="225"/>
      <c r="K45" s="279"/>
      <c r="L45" s="304">
        <v>300</v>
      </c>
      <c r="M45" s="225">
        <v>269</v>
      </c>
      <c r="N45" s="305">
        <v>269</v>
      </c>
    </row>
    <row r="46" spans="1:14">
      <c r="A46" s="89" t="s">
        <v>393</v>
      </c>
      <c r="B46" s="157" t="s">
        <v>394</v>
      </c>
      <c r="C46" s="302">
        <v>3375.8100000000004</v>
      </c>
      <c r="D46" s="303">
        <v>3461</v>
      </c>
      <c r="E46" s="279">
        <v>3461</v>
      </c>
      <c r="F46" s="304"/>
      <c r="G46" s="225"/>
      <c r="H46" s="305"/>
      <c r="I46" s="278"/>
      <c r="J46" s="225"/>
      <c r="K46" s="279"/>
      <c r="L46" s="304">
        <v>3375.8100000000004</v>
      </c>
      <c r="M46" s="225">
        <v>3461</v>
      </c>
      <c r="N46" s="305">
        <v>3461</v>
      </c>
    </row>
    <row r="47" spans="1:14">
      <c r="A47" s="89" t="s">
        <v>395</v>
      </c>
      <c r="B47" s="157" t="s">
        <v>396</v>
      </c>
      <c r="C47" s="302">
        <v>519.75</v>
      </c>
      <c r="D47" s="303">
        <v>0</v>
      </c>
      <c r="E47" s="279">
        <v>0</v>
      </c>
      <c r="F47" s="304"/>
      <c r="G47" s="225"/>
      <c r="H47" s="305"/>
      <c r="I47" s="278"/>
      <c r="J47" s="225"/>
      <c r="K47" s="279"/>
      <c r="L47" s="304">
        <v>519.75</v>
      </c>
      <c r="M47" s="225">
        <v>0</v>
      </c>
      <c r="N47" s="305">
        <v>0</v>
      </c>
    </row>
    <row r="48" spans="1:14">
      <c r="A48" s="89" t="s">
        <v>706</v>
      </c>
      <c r="B48" s="157" t="s">
        <v>397</v>
      </c>
      <c r="C48" s="302">
        <v>0</v>
      </c>
      <c r="D48" s="303">
        <v>0</v>
      </c>
      <c r="E48" s="279">
        <v>0</v>
      </c>
      <c r="F48" s="304"/>
      <c r="G48" s="225"/>
      <c r="H48" s="305"/>
      <c r="I48" s="278"/>
      <c r="J48" s="225"/>
      <c r="K48" s="279"/>
      <c r="L48" s="304">
        <v>0</v>
      </c>
      <c r="M48" s="225">
        <v>0</v>
      </c>
      <c r="N48" s="305">
        <v>0</v>
      </c>
    </row>
    <row r="49" spans="1:14">
      <c r="A49" s="89" t="s">
        <v>707</v>
      </c>
      <c r="B49" s="157" t="s">
        <v>398</v>
      </c>
      <c r="C49" s="302">
        <v>0</v>
      </c>
      <c r="D49" s="303">
        <v>0</v>
      </c>
      <c r="E49" s="279">
        <v>0</v>
      </c>
      <c r="F49" s="304"/>
      <c r="G49" s="225"/>
      <c r="H49" s="305"/>
      <c r="I49" s="278"/>
      <c r="J49" s="225"/>
      <c r="K49" s="279"/>
      <c r="L49" s="304">
        <v>0</v>
      </c>
      <c r="M49" s="225">
        <v>0</v>
      </c>
      <c r="N49" s="305">
        <v>0</v>
      </c>
    </row>
    <row r="50" spans="1:14">
      <c r="A50" s="89" t="s">
        <v>399</v>
      </c>
      <c r="B50" s="157" t="s">
        <v>400</v>
      </c>
      <c r="C50" s="302">
        <v>200</v>
      </c>
      <c r="D50" s="303">
        <v>0</v>
      </c>
      <c r="E50" s="279">
        <v>0</v>
      </c>
      <c r="F50" s="304"/>
      <c r="G50" s="225"/>
      <c r="H50" s="305"/>
      <c r="I50" s="278"/>
      <c r="J50" s="225"/>
      <c r="K50" s="279"/>
      <c r="L50" s="304">
        <v>200</v>
      </c>
      <c r="M50" s="225">
        <v>0</v>
      </c>
      <c r="N50" s="305">
        <v>0</v>
      </c>
    </row>
    <row r="51" spans="1:14">
      <c r="A51" s="90" t="s">
        <v>635</v>
      </c>
      <c r="B51" s="158" t="s">
        <v>401</v>
      </c>
      <c r="C51" s="302">
        <v>4095.5600000000004</v>
      </c>
      <c r="D51" s="303">
        <v>3461</v>
      </c>
      <c r="E51" s="279">
        <v>3453</v>
      </c>
      <c r="F51" s="304"/>
      <c r="G51" s="225"/>
      <c r="H51" s="305"/>
      <c r="I51" s="278"/>
      <c r="J51" s="225"/>
      <c r="K51" s="279"/>
      <c r="L51" s="304">
        <v>4095.5600000000004</v>
      </c>
      <c r="M51" s="225">
        <v>3461</v>
      </c>
      <c r="N51" s="305">
        <v>3453</v>
      </c>
    </row>
    <row r="52" spans="1:14">
      <c r="A52" s="91" t="s">
        <v>636</v>
      </c>
      <c r="B52" s="159" t="s">
        <v>402</v>
      </c>
      <c r="C52" s="270">
        <v>18523.560000000001</v>
      </c>
      <c r="D52" s="271">
        <v>21964</v>
      </c>
      <c r="E52" s="230">
        <v>21890</v>
      </c>
      <c r="F52" s="106"/>
      <c r="G52" s="87"/>
      <c r="H52" s="107"/>
      <c r="I52" s="231"/>
      <c r="J52" s="87"/>
      <c r="K52" s="230"/>
      <c r="L52" s="106">
        <v>18523.560000000001</v>
      </c>
      <c r="M52" s="87">
        <v>21964</v>
      </c>
      <c r="N52" s="107">
        <v>21890</v>
      </c>
    </row>
    <row r="53" spans="1:14">
      <c r="A53" s="127" t="s">
        <v>403</v>
      </c>
      <c r="B53" s="157" t="s">
        <v>404</v>
      </c>
      <c r="C53" s="302">
        <v>0</v>
      </c>
      <c r="D53" s="303">
        <v>0</v>
      </c>
      <c r="E53" s="279">
        <v>0</v>
      </c>
      <c r="F53" s="304"/>
      <c r="G53" s="225"/>
      <c r="H53" s="305"/>
      <c r="I53" s="278"/>
      <c r="J53" s="225"/>
      <c r="K53" s="279"/>
      <c r="L53" s="304">
        <v>0</v>
      </c>
      <c r="M53" s="225">
        <v>0</v>
      </c>
      <c r="N53" s="305">
        <v>0</v>
      </c>
    </row>
    <row r="54" spans="1:14">
      <c r="A54" s="127" t="s">
        <v>637</v>
      </c>
      <c r="B54" s="157" t="s">
        <v>405</v>
      </c>
      <c r="C54" s="302">
        <v>99</v>
      </c>
      <c r="D54" s="303">
        <v>110</v>
      </c>
      <c r="E54" s="279">
        <v>110</v>
      </c>
      <c r="F54" s="304"/>
      <c r="G54" s="225"/>
      <c r="H54" s="305"/>
      <c r="I54" s="278"/>
      <c r="J54" s="225"/>
      <c r="K54" s="279"/>
      <c r="L54" s="304">
        <v>99</v>
      </c>
      <c r="M54" s="225">
        <v>110</v>
      </c>
      <c r="N54" s="305">
        <v>110</v>
      </c>
    </row>
    <row r="55" spans="1:14">
      <c r="A55" s="145" t="s">
        <v>708</v>
      </c>
      <c r="B55" s="157" t="s">
        <v>406</v>
      </c>
      <c r="C55" s="302">
        <v>0</v>
      </c>
      <c r="D55" s="303">
        <v>0</v>
      </c>
      <c r="E55" s="279">
        <v>0</v>
      </c>
      <c r="F55" s="304"/>
      <c r="G55" s="225"/>
      <c r="H55" s="305"/>
      <c r="I55" s="278"/>
      <c r="J55" s="225"/>
      <c r="K55" s="279"/>
      <c r="L55" s="304">
        <v>0</v>
      </c>
      <c r="M55" s="225">
        <v>0</v>
      </c>
      <c r="N55" s="305">
        <v>0</v>
      </c>
    </row>
    <row r="56" spans="1:14">
      <c r="A56" s="145" t="s">
        <v>709</v>
      </c>
      <c r="B56" s="157" t="s">
        <v>407</v>
      </c>
      <c r="C56" s="302">
        <v>0</v>
      </c>
      <c r="D56" s="303">
        <v>0</v>
      </c>
      <c r="E56" s="279">
        <v>0</v>
      </c>
      <c r="F56" s="304"/>
      <c r="G56" s="225"/>
      <c r="H56" s="305"/>
      <c r="I56" s="278"/>
      <c r="J56" s="225"/>
      <c r="K56" s="279"/>
      <c r="L56" s="304">
        <v>0</v>
      </c>
      <c r="M56" s="225">
        <v>0</v>
      </c>
      <c r="N56" s="305">
        <v>0</v>
      </c>
    </row>
    <row r="57" spans="1:14">
      <c r="A57" s="145" t="s">
        <v>710</v>
      </c>
      <c r="B57" s="157" t="s">
        <v>408</v>
      </c>
      <c r="C57" s="302">
        <v>0</v>
      </c>
      <c r="D57" s="303">
        <v>0</v>
      </c>
      <c r="E57" s="279">
        <v>0</v>
      </c>
      <c r="F57" s="304"/>
      <c r="G57" s="225"/>
      <c r="H57" s="305"/>
      <c r="I57" s="278"/>
      <c r="J57" s="225"/>
      <c r="K57" s="279"/>
      <c r="L57" s="304">
        <v>0</v>
      </c>
      <c r="M57" s="225">
        <v>0</v>
      </c>
      <c r="N57" s="305">
        <v>0</v>
      </c>
    </row>
    <row r="58" spans="1:14">
      <c r="A58" s="127" t="s">
        <v>711</v>
      </c>
      <c r="B58" s="157" t="s">
        <v>409</v>
      </c>
      <c r="C58" s="302">
        <v>0</v>
      </c>
      <c r="D58" s="303">
        <v>0</v>
      </c>
      <c r="E58" s="279">
        <v>0</v>
      </c>
      <c r="F58" s="304"/>
      <c r="G58" s="225"/>
      <c r="H58" s="305"/>
      <c r="I58" s="278"/>
      <c r="J58" s="225"/>
      <c r="K58" s="279"/>
      <c r="L58" s="304">
        <v>0</v>
      </c>
      <c r="M58" s="225">
        <v>0</v>
      </c>
      <c r="N58" s="305">
        <v>0</v>
      </c>
    </row>
    <row r="59" spans="1:14">
      <c r="A59" s="127" t="s">
        <v>712</v>
      </c>
      <c r="B59" s="157" t="s">
        <v>410</v>
      </c>
      <c r="C59" s="302">
        <v>0</v>
      </c>
      <c r="D59" s="303">
        <v>350</v>
      </c>
      <c r="E59" s="279">
        <v>350</v>
      </c>
      <c r="F59" s="304"/>
      <c r="G59" s="225"/>
      <c r="H59" s="305"/>
      <c r="I59" s="278"/>
      <c r="J59" s="225"/>
      <c r="K59" s="279"/>
      <c r="L59" s="304">
        <v>0</v>
      </c>
      <c r="M59" s="225">
        <v>350</v>
      </c>
      <c r="N59" s="305">
        <v>350</v>
      </c>
    </row>
    <row r="60" spans="1:14">
      <c r="A60" s="127" t="s">
        <v>713</v>
      </c>
      <c r="B60" s="157" t="s">
        <v>411</v>
      </c>
      <c r="C60" s="302">
        <v>5210</v>
      </c>
      <c r="D60" s="303">
        <v>4539</v>
      </c>
      <c r="E60" s="279">
        <v>4539</v>
      </c>
      <c r="F60" s="304"/>
      <c r="G60" s="225"/>
      <c r="H60" s="305"/>
      <c r="I60" s="278"/>
      <c r="J60" s="225"/>
      <c r="K60" s="279"/>
      <c r="L60" s="304">
        <v>5210</v>
      </c>
      <c r="M60" s="225">
        <v>4539</v>
      </c>
      <c r="N60" s="305">
        <v>4539</v>
      </c>
    </row>
    <row r="61" spans="1:14">
      <c r="A61" s="146" t="s">
        <v>666</v>
      </c>
      <c r="B61" s="159" t="s">
        <v>412</v>
      </c>
      <c r="C61" s="270">
        <v>5309</v>
      </c>
      <c r="D61" s="271">
        <v>4999</v>
      </c>
      <c r="E61" s="230">
        <v>4999</v>
      </c>
      <c r="F61" s="106"/>
      <c r="G61" s="87"/>
      <c r="H61" s="107"/>
      <c r="I61" s="231"/>
      <c r="J61" s="87"/>
      <c r="K61" s="230"/>
      <c r="L61" s="106">
        <v>5309</v>
      </c>
      <c r="M61" s="87">
        <v>4999</v>
      </c>
      <c r="N61" s="107">
        <v>4999</v>
      </c>
    </row>
    <row r="62" spans="1:14">
      <c r="A62" s="147" t="s">
        <v>714</v>
      </c>
      <c r="B62" s="157" t="s">
        <v>413</v>
      </c>
      <c r="C62" s="302">
        <v>0</v>
      </c>
      <c r="D62" s="303">
        <v>0</v>
      </c>
      <c r="E62" s="279">
        <v>0</v>
      </c>
      <c r="F62" s="304"/>
      <c r="G62" s="225"/>
      <c r="H62" s="305"/>
      <c r="I62" s="278"/>
      <c r="J62" s="225"/>
      <c r="K62" s="279"/>
      <c r="L62" s="304">
        <v>0</v>
      </c>
      <c r="M62" s="225">
        <v>0</v>
      </c>
      <c r="N62" s="305">
        <v>0</v>
      </c>
    </row>
    <row r="63" spans="1:14">
      <c r="A63" s="147" t="s">
        <v>414</v>
      </c>
      <c r="B63" s="157" t="s">
        <v>415</v>
      </c>
      <c r="C63" s="302">
        <v>0</v>
      </c>
      <c r="D63" s="303">
        <v>0</v>
      </c>
      <c r="E63" s="279">
        <v>0</v>
      </c>
      <c r="F63" s="304"/>
      <c r="G63" s="225"/>
      <c r="H63" s="305"/>
      <c r="I63" s="278"/>
      <c r="J63" s="225"/>
      <c r="K63" s="279"/>
      <c r="L63" s="304">
        <v>0</v>
      </c>
      <c r="M63" s="225">
        <v>0</v>
      </c>
      <c r="N63" s="305">
        <v>0</v>
      </c>
    </row>
    <row r="64" spans="1:14" ht="30">
      <c r="A64" s="147" t="s">
        <v>416</v>
      </c>
      <c r="B64" s="157" t="s">
        <v>417</v>
      </c>
      <c r="C64" s="302">
        <v>0</v>
      </c>
      <c r="D64" s="303">
        <v>0</v>
      </c>
      <c r="E64" s="279">
        <v>0</v>
      </c>
      <c r="F64" s="304"/>
      <c r="G64" s="225"/>
      <c r="H64" s="305"/>
      <c r="I64" s="278"/>
      <c r="J64" s="225"/>
      <c r="K64" s="279"/>
      <c r="L64" s="304">
        <v>0</v>
      </c>
      <c r="M64" s="225">
        <v>0</v>
      </c>
      <c r="N64" s="305">
        <v>0</v>
      </c>
    </row>
    <row r="65" spans="1:14" ht="30">
      <c r="A65" s="147" t="s">
        <v>667</v>
      </c>
      <c r="B65" s="157" t="s">
        <v>418</v>
      </c>
      <c r="C65" s="302">
        <v>0</v>
      </c>
      <c r="D65" s="303">
        <v>0</v>
      </c>
      <c r="E65" s="279">
        <v>0</v>
      </c>
      <c r="F65" s="304"/>
      <c r="G65" s="225"/>
      <c r="H65" s="305"/>
      <c r="I65" s="278"/>
      <c r="J65" s="225"/>
      <c r="K65" s="279"/>
      <c r="L65" s="304">
        <v>0</v>
      </c>
      <c r="M65" s="225">
        <v>0</v>
      </c>
      <c r="N65" s="305">
        <v>0</v>
      </c>
    </row>
    <row r="66" spans="1:14" ht="30">
      <c r="A66" s="147" t="s">
        <v>715</v>
      </c>
      <c r="B66" s="157" t="s">
        <v>419</v>
      </c>
      <c r="C66" s="302">
        <v>0</v>
      </c>
      <c r="D66" s="303">
        <v>0</v>
      </c>
      <c r="E66" s="279">
        <v>0</v>
      </c>
      <c r="F66" s="304"/>
      <c r="G66" s="225"/>
      <c r="H66" s="305"/>
      <c r="I66" s="278"/>
      <c r="J66" s="225"/>
      <c r="K66" s="279"/>
      <c r="L66" s="304">
        <v>0</v>
      </c>
      <c r="M66" s="225">
        <v>0</v>
      </c>
      <c r="N66" s="305">
        <v>0</v>
      </c>
    </row>
    <row r="67" spans="1:14">
      <c r="A67" s="147" t="s">
        <v>678</v>
      </c>
      <c r="B67" s="157" t="s">
        <v>420</v>
      </c>
      <c r="C67" s="302">
        <v>0</v>
      </c>
      <c r="D67" s="303">
        <v>0</v>
      </c>
      <c r="E67" s="279">
        <v>0</v>
      </c>
      <c r="F67" s="304">
        <f>'5A. melléklet'!F67</f>
        <v>3100</v>
      </c>
      <c r="G67" s="225">
        <f>'5A. melléklet'!G67</f>
        <v>985</v>
      </c>
      <c r="H67" s="305">
        <f>'5A. melléklet'!H67</f>
        <v>985</v>
      </c>
      <c r="I67" s="278"/>
      <c r="J67" s="225"/>
      <c r="K67" s="279"/>
      <c r="L67" s="304">
        <v>3100</v>
      </c>
      <c r="M67" s="225">
        <v>985</v>
      </c>
      <c r="N67" s="305">
        <v>985</v>
      </c>
    </row>
    <row r="68" spans="1:14" ht="30">
      <c r="A68" s="147" t="s">
        <v>716</v>
      </c>
      <c r="B68" s="157" t="s">
        <v>421</v>
      </c>
      <c r="C68" s="302">
        <v>0</v>
      </c>
      <c r="D68" s="303">
        <v>0</v>
      </c>
      <c r="E68" s="279">
        <v>0</v>
      </c>
      <c r="F68" s="304">
        <f>'5A. melléklet'!F68</f>
        <v>0</v>
      </c>
      <c r="G68" s="225">
        <f>'5A. melléklet'!G68</f>
        <v>0</v>
      </c>
      <c r="H68" s="305">
        <f>'5A. melléklet'!H68</f>
        <v>0</v>
      </c>
      <c r="I68" s="278"/>
      <c r="J68" s="225"/>
      <c r="K68" s="279"/>
      <c r="L68" s="304">
        <v>0</v>
      </c>
      <c r="M68" s="225">
        <v>0</v>
      </c>
      <c r="N68" s="305">
        <v>0</v>
      </c>
    </row>
    <row r="69" spans="1:14" ht="30">
      <c r="A69" s="147" t="s">
        <v>717</v>
      </c>
      <c r="B69" s="157" t="s">
        <v>422</v>
      </c>
      <c r="C69" s="302">
        <v>0</v>
      </c>
      <c r="D69" s="303">
        <v>0</v>
      </c>
      <c r="E69" s="279">
        <v>0</v>
      </c>
      <c r="F69" s="304">
        <f>'5A. melléklet'!F69</f>
        <v>0</v>
      </c>
      <c r="G69" s="225">
        <f>'5A. melléklet'!G69</f>
        <v>0</v>
      </c>
      <c r="H69" s="305">
        <f>'5A. melléklet'!H69</f>
        <v>0</v>
      </c>
      <c r="I69" s="278"/>
      <c r="J69" s="225"/>
      <c r="K69" s="279"/>
      <c r="L69" s="304">
        <v>0</v>
      </c>
      <c r="M69" s="225">
        <v>0</v>
      </c>
      <c r="N69" s="305">
        <v>0</v>
      </c>
    </row>
    <row r="70" spans="1:14">
      <c r="A70" s="147" t="s">
        <v>423</v>
      </c>
      <c r="B70" s="157" t="s">
        <v>424</v>
      </c>
      <c r="C70" s="302">
        <v>0</v>
      </c>
      <c r="D70" s="303">
        <v>0</v>
      </c>
      <c r="E70" s="279">
        <v>0</v>
      </c>
      <c r="F70" s="304">
        <f>'5A. melléklet'!F70</f>
        <v>0</v>
      </c>
      <c r="G70" s="225">
        <f>'5A. melléklet'!G70</f>
        <v>0</v>
      </c>
      <c r="H70" s="305">
        <f>'5A. melléklet'!H70</f>
        <v>0</v>
      </c>
      <c r="I70" s="278"/>
      <c r="J70" s="225"/>
      <c r="K70" s="279"/>
      <c r="L70" s="304">
        <v>0</v>
      </c>
      <c r="M70" s="225">
        <v>0</v>
      </c>
      <c r="N70" s="305">
        <v>0</v>
      </c>
    </row>
    <row r="71" spans="1:14">
      <c r="A71" s="148" t="s">
        <v>425</v>
      </c>
      <c r="B71" s="157" t="s">
        <v>426</v>
      </c>
      <c r="C71" s="302">
        <v>0</v>
      </c>
      <c r="D71" s="303">
        <v>0</v>
      </c>
      <c r="E71" s="279">
        <v>0</v>
      </c>
      <c r="F71" s="304">
        <f>'5A. melléklet'!F71</f>
        <v>0</v>
      </c>
      <c r="G71" s="225">
        <f>'5A. melléklet'!G71</f>
        <v>0</v>
      </c>
      <c r="H71" s="305">
        <f>'5A. melléklet'!H71</f>
        <v>0</v>
      </c>
      <c r="I71" s="278"/>
      <c r="J71" s="225"/>
      <c r="K71" s="279"/>
      <c r="L71" s="304">
        <v>0</v>
      </c>
      <c r="M71" s="225">
        <v>0</v>
      </c>
      <c r="N71" s="305">
        <v>0</v>
      </c>
    </row>
    <row r="72" spans="1:14">
      <c r="A72" s="147" t="s">
        <v>718</v>
      </c>
      <c r="B72" s="157" t="s">
        <v>427</v>
      </c>
      <c r="C72" s="302">
        <v>0</v>
      </c>
      <c r="D72" s="303">
        <v>0</v>
      </c>
      <c r="E72" s="279">
        <v>0</v>
      </c>
      <c r="F72" s="304">
        <f>'5A. melléklet'!F72</f>
        <v>150</v>
      </c>
      <c r="G72" s="225">
        <f>'5A. melléklet'!G72</f>
        <v>150</v>
      </c>
      <c r="H72" s="305">
        <f>'5A. melléklet'!H72</f>
        <v>150</v>
      </c>
      <c r="I72" s="278"/>
      <c r="J72" s="225"/>
      <c r="K72" s="279"/>
      <c r="L72" s="304">
        <v>150</v>
      </c>
      <c r="M72" s="225">
        <v>150</v>
      </c>
      <c r="N72" s="305">
        <v>150</v>
      </c>
    </row>
    <row r="73" spans="1:14">
      <c r="A73" s="148" t="s">
        <v>43</v>
      </c>
      <c r="B73" s="157" t="s">
        <v>428</v>
      </c>
      <c r="C73" s="302">
        <v>95</v>
      </c>
      <c r="D73" s="303">
        <v>22401</v>
      </c>
      <c r="E73" s="279">
        <v>0</v>
      </c>
      <c r="F73" s="304">
        <f>'5A. melléklet'!F73</f>
        <v>0</v>
      </c>
      <c r="G73" s="225">
        <f>'5A. melléklet'!G73</f>
        <v>0</v>
      </c>
      <c r="H73" s="305">
        <f>'5A. melléklet'!H73</f>
        <v>0</v>
      </c>
      <c r="I73" s="278"/>
      <c r="J73" s="225"/>
      <c r="K73" s="279"/>
      <c r="L73" s="304">
        <v>95</v>
      </c>
      <c r="M73" s="225">
        <v>22401</v>
      </c>
      <c r="N73" s="305">
        <v>0</v>
      </c>
    </row>
    <row r="74" spans="1:14">
      <c r="A74" s="148" t="s">
        <v>44</v>
      </c>
      <c r="B74" s="157" t="s">
        <v>428</v>
      </c>
      <c r="C74" s="302">
        <v>0</v>
      </c>
      <c r="D74" s="303">
        <v>0</v>
      </c>
      <c r="E74" s="279">
        <v>0</v>
      </c>
      <c r="F74" s="304">
        <f>'5A. melléklet'!F74</f>
        <v>0</v>
      </c>
      <c r="G74" s="225">
        <f>'5A. melléklet'!G74</f>
        <v>0</v>
      </c>
      <c r="H74" s="305">
        <f>'5A. melléklet'!H74</f>
        <v>0</v>
      </c>
      <c r="I74" s="278"/>
      <c r="J74" s="225"/>
      <c r="K74" s="279"/>
      <c r="L74" s="304">
        <v>0</v>
      </c>
      <c r="M74" s="225">
        <v>0</v>
      </c>
      <c r="N74" s="305">
        <v>0</v>
      </c>
    </row>
    <row r="75" spans="1:14">
      <c r="A75" s="146" t="s">
        <v>681</v>
      </c>
      <c r="B75" s="159" t="s">
        <v>429</v>
      </c>
      <c r="C75" s="270">
        <f>SUM(C62:C74)</f>
        <v>95</v>
      </c>
      <c r="D75" s="270">
        <f t="shared" ref="D75:E75" si="0">SUM(D62:D74)</f>
        <v>22401</v>
      </c>
      <c r="E75" s="270">
        <f t="shared" si="0"/>
        <v>0</v>
      </c>
      <c r="F75" s="106">
        <f>'5A. melléklet'!F75</f>
        <v>3250</v>
      </c>
      <c r="G75" s="87">
        <f>'5A. melléklet'!G75</f>
        <v>1135</v>
      </c>
      <c r="H75" s="107">
        <f>'5A. melléklet'!H75</f>
        <v>1135</v>
      </c>
      <c r="I75" s="231"/>
      <c r="J75" s="87"/>
      <c r="K75" s="230"/>
      <c r="L75" s="106">
        <v>3345</v>
      </c>
      <c r="M75" s="87">
        <v>23536</v>
      </c>
      <c r="N75" s="107">
        <v>1135</v>
      </c>
    </row>
    <row r="76" spans="1:14" ht="15.75">
      <c r="A76" s="149" t="s">
        <v>11</v>
      </c>
      <c r="B76" s="160"/>
      <c r="C76" s="306">
        <v>53134.559999999998</v>
      </c>
      <c r="D76" s="307">
        <v>79029</v>
      </c>
      <c r="E76" s="281">
        <v>56548</v>
      </c>
      <c r="F76" s="109">
        <f>F75</f>
        <v>3250</v>
      </c>
      <c r="G76" s="84">
        <f>G75</f>
        <v>1135</v>
      </c>
      <c r="H76" s="209">
        <f>H75</f>
        <v>1135</v>
      </c>
      <c r="I76" s="280"/>
      <c r="J76" s="84"/>
      <c r="K76" s="281"/>
      <c r="L76" s="109">
        <v>53134.559999999998</v>
      </c>
      <c r="M76" s="84">
        <v>79029</v>
      </c>
      <c r="N76" s="209">
        <v>56548</v>
      </c>
    </row>
    <row r="77" spans="1:14">
      <c r="A77" s="150" t="s">
        <v>430</v>
      </c>
      <c r="B77" s="157" t="s">
        <v>431</v>
      </c>
      <c r="C77" s="268">
        <v>0</v>
      </c>
      <c r="D77" s="269">
        <v>0</v>
      </c>
      <c r="E77" s="183">
        <v>0</v>
      </c>
      <c r="F77" s="104"/>
      <c r="G77" s="83"/>
      <c r="H77" s="208"/>
      <c r="I77" s="172"/>
      <c r="J77" s="83"/>
      <c r="K77" s="183"/>
      <c r="L77" s="104">
        <v>0</v>
      </c>
      <c r="M77" s="83">
        <v>0</v>
      </c>
      <c r="N77" s="208">
        <v>0</v>
      </c>
    </row>
    <row r="78" spans="1:14">
      <c r="A78" s="150" t="s">
        <v>719</v>
      </c>
      <c r="B78" s="157" t="s">
        <v>432</v>
      </c>
      <c r="C78" s="268">
        <v>0</v>
      </c>
      <c r="D78" s="269">
        <v>3</v>
      </c>
      <c r="E78" s="183">
        <v>3</v>
      </c>
      <c r="F78" s="104"/>
      <c r="G78" s="83"/>
      <c r="H78" s="208"/>
      <c r="I78" s="172"/>
      <c r="J78" s="83"/>
      <c r="K78" s="183"/>
      <c r="L78" s="104">
        <v>0</v>
      </c>
      <c r="M78" s="83">
        <v>3</v>
      </c>
      <c r="N78" s="208">
        <v>3</v>
      </c>
    </row>
    <row r="79" spans="1:14">
      <c r="A79" s="150" t="s">
        <v>433</v>
      </c>
      <c r="B79" s="157" t="s">
        <v>434</v>
      </c>
      <c r="C79" s="268">
        <v>0</v>
      </c>
      <c r="D79" s="269">
        <v>410</v>
      </c>
      <c r="E79" s="183">
        <v>410</v>
      </c>
      <c r="F79" s="104"/>
      <c r="G79" s="83"/>
      <c r="H79" s="208"/>
      <c r="I79" s="172"/>
      <c r="J79" s="83"/>
      <c r="K79" s="183"/>
      <c r="L79" s="104">
        <v>0</v>
      </c>
      <c r="M79" s="83">
        <v>410</v>
      </c>
      <c r="N79" s="208">
        <v>410</v>
      </c>
    </row>
    <row r="80" spans="1:14">
      <c r="A80" s="150" t="s">
        <v>435</v>
      </c>
      <c r="B80" s="157" t="s">
        <v>436</v>
      </c>
      <c r="C80" s="268">
        <v>472</v>
      </c>
      <c r="D80" s="269">
        <v>693</v>
      </c>
      <c r="E80" s="183">
        <v>693</v>
      </c>
      <c r="F80" s="104"/>
      <c r="G80" s="83"/>
      <c r="H80" s="208"/>
      <c r="I80" s="172"/>
      <c r="J80" s="83"/>
      <c r="K80" s="183"/>
      <c r="L80" s="104">
        <v>472</v>
      </c>
      <c r="M80" s="83">
        <v>693</v>
      </c>
      <c r="N80" s="208">
        <v>693</v>
      </c>
    </row>
    <row r="81" spans="1:14">
      <c r="A81" s="142" t="s">
        <v>437</v>
      </c>
      <c r="B81" s="157" t="s">
        <v>438</v>
      </c>
      <c r="C81" s="268">
        <v>0</v>
      </c>
      <c r="D81" s="269">
        <v>0</v>
      </c>
      <c r="E81" s="183">
        <v>0</v>
      </c>
      <c r="F81" s="104"/>
      <c r="G81" s="83"/>
      <c r="H81" s="208"/>
      <c r="I81" s="172"/>
      <c r="J81" s="83"/>
      <c r="K81" s="183"/>
      <c r="L81" s="104">
        <v>0</v>
      </c>
      <c r="M81" s="83">
        <v>0</v>
      </c>
      <c r="N81" s="208">
        <v>0</v>
      </c>
    </row>
    <row r="82" spans="1:14">
      <c r="A82" s="142" t="s">
        <v>439</v>
      </c>
      <c r="B82" s="157" t="s">
        <v>440</v>
      </c>
      <c r="C82" s="268">
        <v>0</v>
      </c>
      <c r="D82" s="269">
        <v>0</v>
      </c>
      <c r="E82" s="183">
        <v>0</v>
      </c>
      <c r="F82" s="104"/>
      <c r="G82" s="83"/>
      <c r="H82" s="208"/>
      <c r="I82" s="172"/>
      <c r="J82" s="83"/>
      <c r="K82" s="183"/>
      <c r="L82" s="104">
        <v>0</v>
      </c>
      <c r="M82" s="83">
        <v>0</v>
      </c>
      <c r="N82" s="208">
        <v>0</v>
      </c>
    </row>
    <row r="83" spans="1:14">
      <c r="A83" s="142" t="s">
        <v>441</v>
      </c>
      <c r="B83" s="157" t="s">
        <v>442</v>
      </c>
      <c r="C83" s="268">
        <v>128</v>
      </c>
      <c r="D83" s="269">
        <v>266</v>
      </c>
      <c r="E83" s="183">
        <v>267</v>
      </c>
      <c r="F83" s="104"/>
      <c r="G83" s="83"/>
      <c r="H83" s="208"/>
      <c r="I83" s="172"/>
      <c r="J83" s="83"/>
      <c r="K83" s="183"/>
      <c r="L83" s="104">
        <v>128</v>
      </c>
      <c r="M83" s="83">
        <v>266</v>
      </c>
      <c r="N83" s="208">
        <v>267</v>
      </c>
    </row>
    <row r="84" spans="1:14">
      <c r="A84" s="151" t="s">
        <v>683</v>
      </c>
      <c r="B84" s="159" t="s">
        <v>443</v>
      </c>
      <c r="C84" s="270">
        <v>600</v>
      </c>
      <c r="D84" s="271">
        <v>1372</v>
      </c>
      <c r="E84" s="230">
        <v>1372</v>
      </c>
      <c r="F84" s="106"/>
      <c r="G84" s="87"/>
      <c r="H84" s="107"/>
      <c r="I84" s="231"/>
      <c r="J84" s="87"/>
      <c r="K84" s="230"/>
      <c r="L84" s="106">
        <v>600</v>
      </c>
      <c r="M84" s="87">
        <v>1372</v>
      </c>
      <c r="N84" s="107">
        <v>1372</v>
      </c>
    </row>
    <row r="85" spans="1:14">
      <c r="A85" s="127" t="s">
        <v>444</v>
      </c>
      <c r="B85" s="157" t="s">
        <v>445</v>
      </c>
      <c r="C85" s="268">
        <v>1025</v>
      </c>
      <c r="D85" s="269">
        <v>0</v>
      </c>
      <c r="E85" s="183">
        <v>0</v>
      </c>
      <c r="F85" s="104"/>
      <c r="G85" s="83"/>
      <c r="H85" s="208"/>
      <c r="I85" s="172"/>
      <c r="J85" s="83"/>
      <c r="K85" s="183"/>
      <c r="L85" s="104">
        <v>1025</v>
      </c>
      <c r="M85" s="83">
        <v>0</v>
      </c>
      <c r="N85" s="208">
        <v>0</v>
      </c>
    </row>
    <row r="86" spans="1:14">
      <c r="A86" s="127" t="s">
        <v>446</v>
      </c>
      <c r="B86" s="157" t="s">
        <v>447</v>
      </c>
      <c r="C86" s="268">
        <v>0</v>
      </c>
      <c r="D86" s="269">
        <v>0</v>
      </c>
      <c r="E86" s="183">
        <v>0</v>
      </c>
      <c r="F86" s="104"/>
      <c r="G86" s="83"/>
      <c r="H86" s="208"/>
      <c r="I86" s="172"/>
      <c r="J86" s="83"/>
      <c r="K86" s="183"/>
      <c r="L86" s="104">
        <v>0</v>
      </c>
      <c r="M86" s="83">
        <v>0</v>
      </c>
      <c r="N86" s="208">
        <v>0</v>
      </c>
    </row>
    <row r="87" spans="1:14">
      <c r="A87" s="127" t="s">
        <v>448</v>
      </c>
      <c r="B87" s="157" t="s">
        <v>449</v>
      </c>
      <c r="C87" s="268">
        <v>0</v>
      </c>
      <c r="D87" s="269">
        <v>0</v>
      </c>
      <c r="E87" s="183">
        <v>0</v>
      </c>
      <c r="F87" s="104"/>
      <c r="G87" s="83"/>
      <c r="H87" s="208"/>
      <c r="I87" s="172"/>
      <c r="J87" s="83"/>
      <c r="K87" s="183"/>
      <c r="L87" s="104">
        <v>0</v>
      </c>
      <c r="M87" s="83">
        <v>0</v>
      </c>
      <c r="N87" s="208">
        <v>0</v>
      </c>
    </row>
    <row r="88" spans="1:14">
      <c r="A88" s="127" t="s">
        <v>450</v>
      </c>
      <c r="B88" s="157" t="s">
        <v>451</v>
      </c>
      <c r="C88" s="268">
        <v>275</v>
      </c>
      <c r="D88" s="269">
        <v>0</v>
      </c>
      <c r="E88" s="183">
        <v>0</v>
      </c>
      <c r="F88" s="104"/>
      <c r="G88" s="83"/>
      <c r="H88" s="208"/>
      <c r="I88" s="172"/>
      <c r="J88" s="83"/>
      <c r="K88" s="183"/>
      <c r="L88" s="104">
        <v>275</v>
      </c>
      <c r="M88" s="83">
        <v>0</v>
      </c>
      <c r="N88" s="208">
        <v>0</v>
      </c>
    </row>
    <row r="89" spans="1:14">
      <c r="A89" s="146" t="s">
        <v>684</v>
      </c>
      <c r="B89" s="159" t="s">
        <v>452</v>
      </c>
      <c r="C89" s="270">
        <v>1300</v>
      </c>
      <c r="D89" s="271">
        <v>0</v>
      </c>
      <c r="E89" s="230">
        <v>0</v>
      </c>
      <c r="F89" s="106"/>
      <c r="G89" s="87"/>
      <c r="H89" s="107"/>
      <c r="I89" s="231"/>
      <c r="J89" s="87"/>
      <c r="K89" s="230"/>
      <c r="L89" s="106">
        <v>1300</v>
      </c>
      <c r="M89" s="87">
        <v>0</v>
      </c>
      <c r="N89" s="107">
        <v>0</v>
      </c>
    </row>
    <row r="90" spans="1:14" ht="30">
      <c r="A90" s="127" t="s">
        <v>453</v>
      </c>
      <c r="B90" s="157" t="s">
        <v>454</v>
      </c>
      <c r="C90" s="268">
        <v>0</v>
      </c>
      <c r="D90" s="269">
        <v>0</v>
      </c>
      <c r="E90" s="183">
        <v>0</v>
      </c>
      <c r="F90" s="104"/>
      <c r="G90" s="83"/>
      <c r="H90" s="208"/>
      <c r="I90" s="172"/>
      <c r="J90" s="83"/>
      <c r="K90" s="183"/>
      <c r="L90" s="104">
        <v>0</v>
      </c>
      <c r="M90" s="83">
        <v>0</v>
      </c>
      <c r="N90" s="208">
        <v>0</v>
      </c>
    </row>
    <row r="91" spans="1:14" ht="30">
      <c r="A91" s="127" t="s">
        <v>720</v>
      </c>
      <c r="B91" s="157" t="s">
        <v>455</v>
      </c>
      <c r="C91" s="268">
        <v>0</v>
      </c>
      <c r="D91" s="269">
        <v>0</v>
      </c>
      <c r="E91" s="183">
        <v>0</v>
      </c>
      <c r="F91" s="104"/>
      <c r="G91" s="83"/>
      <c r="H91" s="208"/>
      <c r="I91" s="172"/>
      <c r="J91" s="83"/>
      <c r="K91" s="183"/>
      <c r="L91" s="104">
        <v>0</v>
      </c>
      <c r="M91" s="83">
        <v>0</v>
      </c>
      <c r="N91" s="208">
        <v>0</v>
      </c>
    </row>
    <row r="92" spans="1:14" ht="30">
      <c r="A92" s="127" t="s">
        <v>721</v>
      </c>
      <c r="B92" s="157" t="s">
        <v>456</v>
      </c>
      <c r="C92" s="268">
        <v>0</v>
      </c>
      <c r="D92" s="269">
        <v>0</v>
      </c>
      <c r="E92" s="183">
        <v>0</v>
      </c>
      <c r="F92" s="104"/>
      <c r="G92" s="83"/>
      <c r="H92" s="208"/>
      <c r="I92" s="172"/>
      <c r="J92" s="83"/>
      <c r="K92" s="183"/>
      <c r="L92" s="104">
        <v>0</v>
      </c>
      <c r="M92" s="83">
        <v>0</v>
      </c>
      <c r="N92" s="208">
        <v>0</v>
      </c>
    </row>
    <row r="93" spans="1:14">
      <c r="A93" s="127" t="s">
        <v>722</v>
      </c>
      <c r="B93" s="157" t="s">
        <v>457</v>
      </c>
      <c r="C93" s="268">
        <v>0</v>
      </c>
      <c r="D93" s="269">
        <v>0</v>
      </c>
      <c r="E93" s="183">
        <v>0</v>
      </c>
      <c r="F93" s="104"/>
      <c r="G93" s="83"/>
      <c r="H93" s="208"/>
      <c r="I93" s="172"/>
      <c r="J93" s="83"/>
      <c r="K93" s="183"/>
      <c r="L93" s="104">
        <v>0</v>
      </c>
      <c r="M93" s="83">
        <v>0</v>
      </c>
      <c r="N93" s="208">
        <v>0</v>
      </c>
    </row>
    <row r="94" spans="1:14" ht="30">
      <c r="A94" s="127" t="s">
        <v>723</v>
      </c>
      <c r="B94" s="157" t="s">
        <v>458</v>
      </c>
      <c r="C94" s="268">
        <v>0</v>
      </c>
      <c r="D94" s="269">
        <v>0</v>
      </c>
      <c r="E94" s="183">
        <v>0</v>
      </c>
      <c r="F94" s="104"/>
      <c r="G94" s="83"/>
      <c r="H94" s="208"/>
      <c r="I94" s="172"/>
      <c r="J94" s="83"/>
      <c r="K94" s="183"/>
      <c r="L94" s="104">
        <v>0</v>
      </c>
      <c r="M94" s="83">
        <v>0</v>
      </c>
      <c r="N94" s="208">
        <v>0</v>
      </c>
    </row>
    <row r="95" spans="1:14" ht="30">
      <c r="A95" s="127" t="s">
        <v>724</v>
      </c>
      <c r="B95" s="157" t="s">
        <v>459</v>
      </c>
      <c r="C95" s="268">
        <v>0</v>
      </c>
      <c r="D95" s="269">
        <v>0</v>
      </c>
      <c r="E95" s="183">
        <v>0</v>
      </c>
      <c r="F95" s="104"/>
      <c r="G95" s="83"/>
      <c r="H95" s="208"/>
      <c r="I95" s="172"/>
      <c r="J95" s="83"/>
      <c r="K95" s="183"/>
      <c r="L95" s="104">
        <v>0</v>
      </c>
      <c r="M95" s="83">
        <v>0</v>
      </c>
      <c r="N95" s="208">
        <v>0</v>
      </c>
    </row>
    <row r="96" spans="1:14">
      <c r="A96" s="127" t="s">
        <v>460</v>
      </c>
      <c r="B96" s="157" t="s">
        <v>461</v>
      </c>
      <c r="C96" s="268">
        <v>0</v>
      </c>
      <c r="D96" s="269">
        <v>0</v>
      </c>
      <c r="E96" s="183">
        <v>0</v>
      </c>
      <c r="F96" s="104"/>
      <c r="G96" s="83"/>
      <c r="H96" s="208"/>
      <c r="I96" s="172"/>
      <c r="J96" s="83"/>
      <c r="K96" s="183"/>
      <c r="L96" s="104">
        <v>0</v>
      </c>
      <c r="M96" s="83">
        <v>0</v>
      </c>
      <c r="N96" s="208">
        <v>0</v>
      </c>
    </row>
    <row r="97" spans="1:31">
      <c r="A97" s="127" t="s">
        <v>725</v>
      </c>
      <c r="B97" s="157" t="s">
        <v>462</v>
      </c>
      <c r="C97" s="268">
        <v>0</v>
      </c>
      <c r="D97" s="269">
        <v>0</v>
      </c>
      <c r="E97" s="183">
        <v>0</v>
      </c>
      <c r="F97" s="104"/>
      <c r="G97" s="83"/>
      <c r="H97" s="208"/>
      <c r="I97" s="172"/>
      <c r="J97" s="83"/>
      <c r="K97" s="183"/>
      <c r="L97" s="104">
        <v>0</v>
      </c>
      <c r="M97" s="83">
        <v>0</v>
      </c>
      <c r="N97" s="208">
        <v>0</v>
      </c>
    </row>
    <row r="98" spans="1:31">
      <c r="A98" s="146" t="s">
        <v>685</v>
      </c>
      <c r="B98" s="159" t="s">
        <v>463</v>
      </c>
      <c r="C98" s="270">
        <v>0</v>
      </c>
      <c r="D98" s="271">
        <v>0</v>
      </c>
      <c r="E98" s="230">
        <v>0</v>
      </c>
      <c r="F98" s="106"/>
      <c r="G98" s="87"/>
      <c r="H98" s="107"/>
      <c r="I98" s="231"/>
      <c r="J98" s="87"/>
      <c r="K98" s="230"/>
      <c r="L98" s="106">
        <v>0</v>
      </c>
      <c r="M98" s="87">
        <v>0</v>
      </c>
      <c r="N98" s="107">
        <v>0</v>
      </c>
    </row>
    <row r="99" spans="1:31" ht="15.75">
      <c r="A99" s="149" t="s">
        <v>10</v>
      </c>
      <c r="B99" s="160"/>
      <c r="C99" s="306">
        <v>1900</v>
      </c>
      <c r="D99" s="307">
        <v>0</v>
      </c>
      <c r="E99" s="281">
        <v>0</v>
      </c>
      <c r="F99" s="109"/>
      <c r="G99" s="84"/>
      <c r="H99" s="209"/>
      <c r="I99" s="280"/>
      <c r="J99" s="84"/>
      <c r="K99" s="281"/>
      <c r="L99" s="109">
        <v>1900</v>
      </c>
      <c r="M99" s="84">
        <v>0</v>
      </c>
      <c r="N99" s="209">
        <v>0</v>
      </c>
    </row>
    <row r="100" spans="1:31" ht="15.75">
      <c r="A100" s="152" t="s">
        <v>733</v>
      </c>
      <c r="B100" s="161" t="s">
        <v>464</v>
      </c>
      <c r="C100" s="308">
        <f>C26+C27+C52+C61+C75+C84+C89+C98</f>
        <v>51784.56</v>
      </c>
      <c r="D100" s="308">
        <f t="shared" ref="D100:E100" si="1">D26+D27+D52+D61+D75+D84+D89+D98</f>
        <v>79266</v>
      </c>
      <c r="E100" s="308">
        <f t="shared" si="1"/>
        <v>56785</v>
      </c>
      <c r="F100" s="110">
        <f>F75</f>
        <v>3250</v>
      </c>
      <c r="G100" s="88">
        <f>G75</f>
        <v>1135</v>
      </c>
      <c r="H100" s="111">
        <f>H75</f>
        <v>1135</v>
      </c>
      <c r="I100" s="175"/>
      <c r="J100" s="88"/>
      <c r="K100" s="186"/>
      <c r="L100" s="110">
        <v>55034.559999999998</v>
      </c>
      <c r="M100" s="88">
        <v>80401</v>
      </c>
      <c r="N100" s="111">
        <v>57920</v>
      </c>
    </row>
    <row r="101" spans="1:31">
      <c r="A101" s="127" t="s">
        <v>726</v>
      </c>
      <c r="B101" s="162" t="s">
        <v>465</v>
      </c>
      <c r="C101" s="268">
        <v>0</v>
      </c>
      <c r="D101" s="269">
        <v>0</v>
      </c>
      <c r="E101" s="183">
        <v>0</v>
      </c>
      <c r="F101" s="282"/>
      <c r="G101" s="44"/>
      <c r="H101" s="283"/>
      <c r="I101" s="284"/>
      <c r="J101" s="44"/>
      <c r="K101" s="285"/>
      <c r="L101" s="104">
        <v>0</v>
      </c>
      <c r="M101" s="83">
        <v>0</v>
      </c>
      <c r="N101" s="208">
        <v>0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>
      <c r="A102" s="127" t="s">
        <v>468</v>
      </c>
      <c r="B102" s="162" t="s">
        <v>469</v>
      </c>
      <c r="C102" s="268">
        <v>0</v>
      </c>
      <c r="D102" s="269">
        <v>0</v>
      </c>
      <c r="E102" s="183">
        <v>0</v>
      </c>
      <c r="F102" s="282"/>
      <c r="G102" s="44"/>
      <c r="H102" s="283"/>
      <c r="I102" s="284"/>
      <c r="J102" s="44"/>
      <c r="K102" s="285"/>
      <c r="L102" s="104">
        <v>0</v>
      </c>
      <c r="M102" s="83">
        <v>0</v>
      </c>
      <c r="N102" s="208">
        <v>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>
      <c r="A103" s="127" t="s">
        <v>727</v>
      </c>
      <c r="B103" s="162" t="s">
        <v>470</v>
      </c>
      <c r="C103" s="268">
        <v>0</v>
      </c>
      <c r="D103" s="269">
        <v>0</v>
      </c>
      <c r="E103" s="183">
        <v>0</v>
      </c>
      <c r="F103" s="282"/>
      <c r="G103" s="44"/>
      <c r="H103" s="283"/>
      <c r="I103" s="284"/>
      <c r="J103" s="44"/>
      <c r="K103" s="285"/>
      <c r="L103" s="104">
        <v>0</v>
      </c>
      <c r="M103" s="83">
        <v>0</v>
      </c>
      <c r="N103" s="208">
        <v>0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>
      <c r="A104" s="128" t="s">
        <v>690</v>
      </c>
      <c r="B104" s="163" t="s">
        <v>472</v>
      </c>
      <c r="C104" s="268">
        <v>0</v>
      </c>
      <c r="D104" s="269">
        <v>0</v>
      </c>
      <c r="E104" s="183">
        <v>0</v>
      </c>
      <c r="F104" s="286"/>
      <c r="G104" s="27"/>
      <c r="H104" s="287"/>
      <c r="I104" s="288"/>
      <c r="J104" s="27"/>
      <c r="K104" s="146"/>
      <c r="L104" s="104">
        <v>0</v>
      </c>
      <c r="M104" s="83">
        <v>0</v>
      </c>
      <c r="N104" s="208">
        <v>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>
      <c r="A105" s="129" t="s">
        <v>728</v>
      </c>
      <c r="B105" s="162" t="s">
        <v>473</v>
      </c>
      <c r="C105" s="268">
        <v>0</v>
      </c>
      <c r="D105" s="269">
        <v>0</v>
      </c>
      <c r="E105" s="183">
        <v>0</v>
      </c>
      <c r="F105" s="289"/>
      <c r="G105" s="290"/>
      <c r="H105" s="291"/>
      <c r="I105" s="292"/>
      <c r="J105" s="290"/>
      <c r="K105" s="293"/>
      <c r="L105" s="104">
        <v>0</v>
      </c>
      <c r="M105" s="83">
        <v>0</v>
      </c>
      <c r="N105" s="208">
        <v>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>
      <c r="A106" s="129" t="s">
        <v>696</v>
      </c>
      <c r="B106" s="162" t="s">
        <v>476</v>
      </c>
      <c r="C106" s="268">
        <v>0</v>
      </c>
      <c r="D106" s="269">
        <v>0</v>
      </c>
      <c r="E106" s="183">
        <v>0</v>
      </c>
      <c r="F106" s="289"/>
      <c r="G106" s="290"/>
      <c r="H106" s="291"/>
      <c r="I106" s="292"/>
      <c r="J106" s="290"/>
      <c r="K106" s="293"/>
      <c r="L106" s="104">
        <v>0</v>
      </c>
      <c r="M106" s="83">
        <v>0</v>
      </c>
      <c r="N106" s="208">
        <v>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>
      <c r="A107" s="127" t="s">
        <v>477</v>
      </c>
      <c r="B107" s="162" t="s">
        <v>478</v>
      </c>
      <c r="C107" s="268">
        <v>0</v>
      </c>
      <c r="D107" s="269">
        <v>0</v>
      </c>
      <c r="E107" s="183">
        <v>0</v>
      </c>
      <c r="F107" s="282"/>
      <c r="G107" s="44"/>
      <c r="H107" s="283"/>
      <c r="I107" s="284"/>
      <c r="J107" s="44"/>
      <c r="K107" s="285"/>
      <c r="L107" s="104">
        <v>0</v>
      </c>
      <c r="M107" s="83">
        <v>0</v>
      </c>
      <c r="N107" s="208">
        <v>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>
      <c r="A108" s="127" t="s">
        <v>729</v>
      </c>
      <c r="B108" s="162" t="s">
        <v>479</v>
      </c>
      <c r="C108" s="268">
        <v>0</v>
      </c>
      <c r="D108" s="269">
        <v>0</v>
      </c>
      <c r="E108" s="183">
        <v>0</v>
      </c>
      <c r="F108" s="282"/>
      <c r="G108" s="44"/>
      <c r="H108" s="283"/>
      <c r="I108" s="284"/>
      <c r="J108" s="44"/>
      <c r="K108" s="285"/>
      <c r="L108" s="104">
        <v>0</v>
      </c>
      <c r="M108" s="83">
        <v>0</v>
      </c>
      <c r="N108" s="208">
        <v>0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>
      <c r="A109" s="130" t="s">
        <v>693</v>
      </c>
      <c r="B109" s="163" t="s">
        <v>480</v>
      </c>
      <c r="C109" s="268">
        <v>0</v>
      </c>
      <c r="D109" s="269">
        <v>0</v>
      </c>
      <c r="E109" s="183">
        <v>0</v>
      </c>
      <c r="F109" s="294"/>
      <c r="G109" s="22"/>
      <c r="H109" s="295"/>
      <c r="I109" s="296"/>
      <c r="J109" s="22"/>
      <c r="K109" s="153"/>
      <c r="L109" s="104">
        <v>0</v>
      </c>
      <c r="M109" s="83">
        <v>0</v>
      </c>
      <c r="N109" s="208">
        <v>0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>
      <c r="A110" s="129" t="s">
        <v>481</v>
      </c>
      <c r="B110" s="162" t="s">
        <v>482</v>
      </c>
      <c r="C110" s="268">
        <v>0</v>
      </c>
      <c r="D110" s="269">
        <v>0</v>
      </c>
      <c r="E110" s="183">
        <v>0</v>
      </c>
      <c r="F110" s="289"/>
      <c r="G110" s="290"/>
      <c r="H110" s="291"/>
      <c r="I110" s="292"/>
      <c r="J110" s="290"/>
      <c r="K110" s="293"/>
      <c r="L110" s="104">
        <v>0</v>
      </c>
      <c r="M110" s="83">
        <v>0</v>
      </c>
      <c r="N110" s="208">
        <v>0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>
      <c r="A111" s="129" t="s">
        <v>483</v>
      </c>
      <c r="B111" s="162" t="s">
        <v>484</v>
      </c>
      <c r="C111" s="268">
        <v>0</v>
      </c>
      <c r="D111" s="269">
        <v>1321</v>
      </c>
      <c r="E111" s="183">
        <v>1321</v>
      </c>
      <c r="F111" s="289"/>
      <c r="G111" s="290"/>
      <c r="H111" s="291"/>
      <c r="I111" s="292"/>
      <c r="J111" s="290"/>
      <c r="K111" s="293"/>
      <c r="L111" s="104">
        <v>0</v>
      </c>
      <c r="M111" s="83">
        <v>1321</v>
      </c>
      <c r="N111" s="208">
        <v>1321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>
      <c r="A112" s="130" t="s">
        <v>485</v>
      </c>
      <c r="B112" s="163" t="s">
        <v>486</v>
      </c>
      <c r="C112" s="268"/>
      <c r="D112" s="269">
        <v>0</v>
      </c>
      <c r="E112" s="183">
        <v>0</v>
      </c>
      <c r="F112" s="289"/>
      <c r="G112" s="290"/>
      <c r="H112" s="291"/>
      <c r="I112" s="292"/>
      <c r="J112" s="290"/>
      <c r="K112" s="293"/>
      <c r="L112" s="104"/>
      <c r="M112" s="83">
        <v>0</v>
      </c>
      <c r="N112" s="208">
        <v>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>
      <c r="A113" s="129" t="s">
        <v>487</v>
      </c>
      <c r="B113" s="162" t="s">
        <v>488</v>
      </c>
      <c r="C113" s="268">
        <v>0</v>
      </c>
      <c r="D113" s="269">
        <v>0</v>
      </c>
      <c r="E113" s="183">
        <v>0</v>
      </c>
      <c r="F113" s="289"/>
      <c r="G113" s="290"/>
      <c r="H113" s="291"/>
      <c r="I113" s="292"/>
      <c r="J113" s="290"/>
      <c r="K113" s="293"/>
      <c r="L113" s="104">
        <v>0</v>
      </c>
      <c r="M113" s="83">
        <v>0</v>
      </c>
      <c r="N113" s="208">
        <v>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>
      <c r="A114" s="129" t="s">
        <v>489</v>
      </c>
      <c r="B114" s="162" t="s">
        <v>490</v>
      </c>
      <c r="C114" s="268">
        <v>0</v>
      </c>
      <c r="D114" s="269">
        <v>0</v>
      </c>
      <c r="E114" s="183">
        <v>0</v>
      </c>
      <c r="F114" s="289"/>
      <c r="G114" s="290"/>
      <c r="H114" s="291"/>
      <c r="I114" s="292"/>
      <c r="J114" s="290"/>
      <c r="K114" s="293"/>
      <c r="L114" s="104">
        <v>0</v>
      </c>
      <c r="M114" s="83">
        <v>0</v>
      </c>
      <c r="N114" s="208">
        <v>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>
      <c r="A115" s="129" t="s">
        <v>491</v>
      </c>
      <c r="B115" s="162" t="s">
        <v>492</v>
      </c>
      <c r="C115" s="268">
        <v>0</v>
      </c>
      <c r="D115" s="269">
        <v>0</v>
      </c>
      <c r="E115" s="183">
        <v>0</v>
      </c>
      <c r="F115" s="289"/>
      <c r="G115" s="290"/>
      <c r="H115" s="291"/>
      <c r="I115" s="292"/>
      <c r="J115" s="290"/>
      <c r="K115" s="293"/>
      <c r="L115" s="104">
        <v>0</v>
      </c>
      <c r="M115" s="83">
        <v>0</v>
      </c>
      <c r="N115" s="208">
        <v>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>
      <c r="A116" s="153" t="s">
        <v>694</v>
      </c>
      <c r="B116" s="164" t="s">
        <v>493</v>
      </c>
      <c r="C116" s="268">
        <v>0</v>
      </c>
      <c r="D116" s="269">
        <v>1321</v>
      </c>
      <c r="E116" s="183">
        <v>1321</v>
      </c>
      <c r="F116" s="294"/>
      <c r="G116" s="22"/>
      <c r="H116" s="295"/>
      <c r="I116" s="296"/>
      <c r="J116" s="22"/>
      <c r="K116" s="153"/>
      <c r="L116" s="104">
        <v>0</v>
      </c>
      <c r="M116" s="83">
        <v>1321</v>
      </c>
      <c r="N116" s="208">
        <v>1321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>
      <c r="A117" s="129" t="s">
        <v>494</v>
      </c>
      <c r="B117" s="162" t="s">
        <v>495</v>
      </c>
      <c r="C117" s="268">
        <v>0</v>
      </c>
      <c r="D117" s="269">
        <v>0</v>
      </c>
      <c r="E117" s="183">
        <v>0</v>
      </c>
      <c r="F117" s="289"/>
      <c r="G117" s="290"/>
      <c r="H117" s="291"/>
      <c r="I117" s="292"/>
      <c r="J117" s="290"/>
      <c r="K117" s="293"/>
      <c r="L117" s="104">
        <v>0</v>
      </c>
      <c r="M117" s="83">
        <v>0</v>
      </c>
      <c r="N117" s="208">
        <v>0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>
      <c r="A118" s="127" t="s">
        <v>496</v>
      </c>
      <c r="B118" s="162" t="s">
        <v>497</v>
      </c>
      <c r="C118" s="268">
        <v>0</v>
      </c>
      <c r="D118" s="269">
        <v>0</v>
      </c>
      <c r="E118" s="183">
        <v>0</v>
      </c>
      <c r="F118" s="282"/>
      <c r="G118" s="44"/>
      <c r="H118" s="283"/>
      <c r="I118" s="284"/>
      <c r="J118" s="44"/>
      <c r="K118" s="285"/>
      <c r="L118" s="104">
        <v>0</v>
      </c>
      <c r="M118" s="83">
        <v>0</v>
      </c>
      <c r="N118" s="208">
        <v>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>
      <c r="A119" s="129" t="s">
        <v>730</v>
      </c>
      <c r="B119" s="162" t="s">
        <v>498</v>
      </c>
      <c r="C119" s="268">
        <v>0</v>
      </c>
      <c r="D119" s="269">
        <v>0</v>
      </c>
      <c r="E119" s="183">
        <v>0</v>
      </c>
      <c r="F119" s="289"/>
      <c r="G119" s="290"/>
      <c r="H119" s="291"/>
      <c r="I119" s="292"/>
      <c r="J119" s="290"/>
      <c r="K119" s="293"/>
      <c r="L119" s="104">
        <v>0</v>
      </c>
      <c r="M119" s="83">
        <v>0</v>
      </c>
      <c r="N119" s="208"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>
      <c r="A120" s="129" t="s">
        <v>699</v>
      </c>
      <c r="B120" s="162" t="s">
        <v>499</v>
      </c>
      <c r="C120" s="268">
        <v>0</v>
      </c>
      <c r="D120" s="269">
        <v>0</v>
      </c>
      <c r="E120" s="183">
        <v>0</v>
      </c>
      <c r="F120" s="289"/>
      <c r="G120" s="290"/>
      <c r="H120" s="291"/>
      <c r="I120" s="292"/>
      <c r="J120" s="290"/>
      <c r="K120" s="293"/>
      <c r="L120" s="104">
        <v>0</v>
      </c>
      <c r="M120" s="83">
        <v>0</v>
      </c>
      <c r="N120" s="208"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>
      <c r="A121" s="153" t="s">
        <v>700</v>
      </c>
      <c r="B121" s="164" t="s">
        <v>503</v>
      </c>
      <c r="C121" s="268">
        <v>0</v>
      </c>
      <c r="D121" s="269">
        <v>0</v>
      </c>
      <c r="E121" s="183">
        <v>0</v>
      </c>
      <c r="F121" s="294"/>
      <c r="G121" s="22"/>
      <c r="H121" s="295"/>
      <c r="I121" s="296"/>
      <c r="J121" s="22"/>
      <c r="K121" s="153"/>
      <c r="L121" s="104">
        <v>0</v>
      </c>
      <c r="M121" s="83">
        <v>0</v>
      </c>
      <c r="N121" s="208">
        <v>0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>
      <c r="A122" s="127" t="s">
        <v>504</v>
      </c>
      <c r="B122" s="162" t="s">
        <v>505</v>
      </c>
      <c r="C122" s="268">
        <v>0</v>
      </c>
      <c r="D122" s="269">
        <v>0</v>
      </c>
      <c r="E122" s="183">
        <v>0</v>
      </c>
      <c r="F122" s="282"/>
      <c r="G122" s="44"/>
      <c r="H122" s="283"/>
      <c r="I122" s="284"/>
      <c r="J122" s="44"/>
      <c r="K122" s="285"/>
      <c r="L122" s="104">
        <v>0</v>
      </c>
      <c r="M122" s="83">
        <v>0</v>
      </c>
      <c r="N122" s="208">
        <v>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>
      <c r="A123" s="154" t="s">
        <v>734</v>
      </c>
      <c r="B123" s="165" t="s">
        <v>506</v>
      </c>
      <c r="C123" s="308">
        <v>0</v>
      </c>
      <c r="D123" s="309">
        <v>1321</v>
      </c>
      <c r="E123" s="186">
        <v>1321</v>
      </c>
      <c r="F123" s="297"/>
      <c r="G123" s="298"/>
      <c r="H123" s="299"/>
      <c r="I123" s="300"/>
      <c r="J123" s="298"/>
      <c r="K123" s="301"/>
      <c r="L123" s="110">
        <v>0</v>
      </c>
      <c r="M123" s="88">
        <v>1321</v>
      </c>
      <c r="N123" s="111">
        <v>1321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>
      <c r="A124" s="155" t="s">
        <v>770</v>
      </c>
      <c r="B124" s="166"/>
      <c r="C124" s="310">
        <f>C100+C123</f>
        <v>51784.56</v>
      </c>
      <c r="D124" s="310">
        <f t="shared" ref="D124:E124" si="2">D100+D123</f>
        <v>80587</v>
      </c>
      <c r="E124" s="310">
        <f t="shared" si="2"/>
        <v>58106</v>
      </c>
      <c r="F124" s="214">
        <f>F100</f>
        <v>3250</v>
      </c>
      <c r="G124" s="168">
        <f>G100</f>
        <v>1135</v>
      </c>
      <c r="H124" s="215">
        <f>H100</f>
        <v>1135</v>
      </c>
      <c r="I124" s="176"/>
      <c r="J124" s="168"/>
      <c r="K124" s="187"/>
      <c r="L124" s="214">
        <v>55034.559999999998</v>
      </c>
      <c r="M124" s="168">
        <v>81722</v>
      </c>
      <c r="N124" s="215">
        <v>59241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AE173"/>
  <sheetViews>
    <sheetView workbookViewId="0">
      <selection activeCell="A2" sqref="A2:N2"/>
    </sheetView>
  </sheetViews>
  <sheetFormatPr defaultRowHeight="15"/>
  <cols>
    <col min="1" max="1" width="83.42578125" customWidth="1"/>
    <col min="3" max="3" width="9.85546875" bestFit="1" customWidth="1"/>
    <col min="4" max="5" width="10.140625" customWidth="1"/>
    <col min="7" max="7" width="9.42578125" customWidth="1"/>
    <col min="8" max="8" width="10.140625" customWidth="1"/>
    <col min="9" max="9" width="10.28515625" customWidth="1"/>
    <col min="10" max="10" width="10" customWidth="1"/>
    <col min="11" max="11" width="10.140625" customWidth="1"/>
    <col min="12" max="12" width="10" customWidth="1"/>
    <col min="13" max="14" width="10.42578125" customWidth="1"/>
  </cols>
  <sheetData>
    <row r="1" spans="1:14">
      <c r="A1" s="472" t="s">
        <v>844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</row>
    <row r="2" spans="1:14" ht="21" customHeight="1">
      <c r="A2" s="468" t="s">
        <v>828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3"/>
      <c r="M2" s="474"/>
      <c r="N2" s="474"/>
    </row>
    <row r="3" spans="1:14" ht="18.75" customHeight="1">
      <c r="A3" s="470" t="s">
        <v>809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3"/>
      <c r="M3" s="474"/>
      <c r="N3" s="474"/>
    </row>
    <row r="4" spans="1:14" ht="18">
      <c r="A4" s="26"/>
    </row>
    <row r="5" spans="1:14" ht="18">
      <c r="A5" s="80" t="s">
        <v>671</v>
      </c>
    </row>
    <row r="6" spans="1:14" ht="25.5" customHeight="1">
      <c r="A6" s="475" t="s">
        <v>327</v>
      </c>
      <c r="B6" s="477" t="s">
        <v>328</v>
      </c>
      <c r="C6" s="489" t="s">
        <v>12</v>
      </c>
      <c r="D6" s="490"/>
      <c r="E6" s="490"/>
      <c r="F6" s="491" t="s">
        <v>13</v>
      </c>
      <c r="G6" s="490"/>
      <c r="H6" s="492"/>
      <c r="I6" s="489" t="s">
        <v>14</v>
      </c>
      <c r="J6" s="490"/>
      <c r="K6" s="490"/>
      <c r="L6" s="482" t="s">
        <v>79</v>
      </c>
      <c r="M6" s="493"/>
      <c r="N6" s="494"/>
    </row>
    <row r="7" spans="1:14" ht="26.25">
      <c r="A7" s="487"/>
      <c r="B7" s="488"/>
      <c r="C7" s="92" t="s">
        <v>82</v>
      </c>
      <c r="D7" s="3" t="s">
        <v>107</v>
      </c>
      <c r="E7" s="82" t="s">
        <v>108</v>
      </c>
      <c r="F7" s="102" t="s">
        <v>82</v>
      </c>
      <c r="G7" s="3" t="s">
        <v>107</v>
      </c>
      <c r="H7" s="103" t="s">
        <v>108</v>
      </c>
      <c r="I7" s="92" t="s">
        <v>82</v>
      </c>
      <c r="J7" s="3" t="s">
        <v>107</v>
      </c>
      <c r="K7" s="82" t="s">
        <v>108</v>
      </c>
      <c r="L7" s="102" t="s">
        <v>82</v>
      </c>
      <c r="M7" s="3" t="s">
        <v>107</v>
      </c>
      <c r="N7" s="103" t="s">
        <v>108</v>
      </c>
    </row>
    <row r="8" spans="1:14">
      <c r="A8" s="139" t="s">
        <v>329</v>
      </c>
      <c r="B8" s="156" t="s">
        <v>330</v>
      </c>
      <c r="C8" s="93">
        <v>2880</v>
      </c>
      <c r="D8" s="24">
        <v>5073</v>
      </c>
      <c r="E8" s="124">
        <v>5073</v>
      </c>
      <c r="F8" s="133"/>
      <c r="G8" s="24"/>
      <c r="H8" s="105"/>
      <c r="I8" s="93"/>
      <c r="J8" s="24"/>
      <c r="K8" s="124"/>
      <c r="L8" s="133">
        <v>2880</v>
      </c>
      <c r="M8" s="24">
        <v>5073</v>
      </c>
      <c r="N8" s="105">
        <v>5073</v>
      </c>
    </row>
    <row r="9" spans="1:14">
      <c r="A9" s="139" t="s">
        <v>331</v>
      </c>
      <c r="B9" s="157" t="s">
        <v>332</v>
      </c>
      <c r="C9" s="93">
        <v>0</v>
      </c>
      <c r="D9" s="24">
        <v>0</v>
      </c>
      <c r="E9" s="124">
        <v>0</v>
      </c>
      <c r="F9" s="133"/>
      <c r="G9" s="24"/>
      <c r="H9" s="105"/>
      <c r="I9" s="93"/>
      <c r="J9" s="24"/>
      <c r="K9" s="124"/>
      <c r="L9" s="133">
        <v>0</v>
      </c>
      <c r="M9" s="24">
        <v>0</v>
      </c>
      <c r="N9" s="105">
        <v>0</v>
      </c>
    </row>
    <row r="10" spans="1:14">
      <c r="A10" s="139" t="s">
        <v>333</v>
      </c>
      <c r="B10" s="157" t="s">
        <v>334</v>
      </c>
      <c r="C10" s="93">
        <v>0</v>
      </c>
      <c r="D10" s="24">
        <v>0</v>
      </c>
      <c r="E10" s="124">
        <v>0</v>
      </c>
      <c r="F10" s="133"/>
      <c r="G10" s="24"/>
      <c r="H10" s="105"/>
      <c r="I10" s="93"/>
      <c r="J10" s="24"/>
      <c r="K10" s="124"/>
      <c r="L10" s="133">
        <v>0</v>
      </c>
      <c r="M10" s="24">
        <v>0</v>
      </c>
      <c r="N10" s="105">
        <v>0</v>
      </c>
    </row>
    <row r="11" spans="1:14">
      <c r="A11" s="140" t="s">
        <v>335</v>
      </c>
      <c r="B11" s="157" t="s">
        <v>336</v>
      </c>
      <c r="C11" s="93">
        <v>0</v>
      </c>
      <c r="D11" s="24">
        <v>0</v>
      </c>
      <c r="E11" s="124">
        <v>0</v>
      </c>
      <c r="F11" s="133"/>
      <c r="G11" s="24"/>
      <c r="H11" s="105"/>
      <c r="I11" s="93"/>
      <c r="J11" s="24"/>
      <c r="K11" s="124"/>
      <c r="L11" s="133">
        <v>0</v>
      </c>
      <c r="M11" s="24">
        <v>0</v>
      </c>
      <c r="N11" s="105">
        <v>0</v>
      </c>
    </row>
    <row r="12" spans="1:14">
      <c r="A12" s="140" t="s">
        <v>337</v>
      </c>
      <c r="B12" s="157" t="s">
        <v>338</v>
      </c>
      <c r="C12" s="93">
        <v>0</v>
      </c>
      <c r="D12" s="24">
        <v>0</v>
      </c>
      <c r="E12" s="124">
        <v>0</v>
      </c>
      <c r="F12" s="133"/>
      <c r="G12" s="24"/>
      <c r="H12" s="105"/>
      <c r="I12" s="93"/>
      <c r="J12" s="24"/>
      <c r="K12" s="124"/>
      <c r="L12" s="133">
        <v>0</v>
      </c>
      <c r="M12" s="24">
        <v>0</v>
      </c>
      <c r="N12" s="105">
        <v>0</v>
      </c>
    </row>
    <row r="13" spans="1:14">
      <c r="A13" s="140" t="s">
        <v>339</v>
      </c>
      <c r="B13" s="157" t="s">
        <v>340</v>
      </c>
      <c r="C13" s="93">
        <v>0</v>
      </c>
      <c r="D13" s="24">
        <v>0</v>
      </c>
      <c r="E13" s="124">
        <v>0</v>
      </c>
      <c r="F13" s="133"/>
      <c r="G13" s="24"/>
      <c r="H13" s="105"/>
      <c r="I13" s="93"/>
      <c r="J13" s="24"/>
      <c r="K13" s="124"/>
      <c r="L13" s="133">
        <v>0</v>
      </c>
      <c r="M13" s="24">
        <v>0</v>
      </c>
      <c r="N13" s="105">
        <v>0</v>
      </c>
    </row>
    <row r="14" spans="1:14">
      <c r="A14" s="140" t="s">
        <v>341</v>
      </c>
      <c r="B14" s="157" t="s">
        <v>342</v>
      </c>
      <c r="C14" s="93">
        <v>120</v>
      </c>
      <c r="D14" s="24">
        <v>162</v>
      </c>
      <c r="E14" s="124">
        <v>162</v>
      </c>
      <c r="F14" s="133"/>
      <c r="G14" s="24"/>
      <c r="H14" s="105"/>
      <c r="I14" s="93"/>
      <c r="J14" s="24"/>
      <c r="K14" s="124"/>
      <c r="L14" s="133">
        <v>120</v>
      </c>
      <c r="M14" s="24">
        <v>162</v>
      </c>
      <c r="N14" s="105">
        <v>162</v>
      </c>
    </row>
    <row r="15" spans="1:14">
      <c r="A15" s="140" t="s">
        <v>343</v>
      </c>
      <c r="B15" s="157" t="s">
        <v>344</v>
      </c>
      <c r="C15" s="93">
        <v>0</v>
      </c>
      <c r="D15" s="24">
        <v>0</v>
      </c>
      <c r="E15" s="124">
        <v>0</v>
      </c>
      <c r="F15" s="133"/>
      <c r="G15" s="24"/>
      <c r="H15" s="105"/>
      <c r="I15" s="93"/>
      <c r="J15" s="24"/>
      <c r="K15" s="124"/>
      <c r="L15" s="133">
        <v>0</v>
      </c>
      <c r="M15" s="24">
        <v>0</v>
      </c>
      <c r="N15" s="105">
        <v>0</v>
      </c>
    </row>
    <row r="16" spans="1:14">
      <c r="A16" s="89" t="s">
        <v>345</v>
      </c>
      <c r="B16" s="157" t="s">
        <v>346</v>
      </c>
      <c r="C16" s="93">
        <v>0</v>
      </c>
      <c r="D16" s="24">
        <v>0</v>
      </c>
      <c r="E16" s="124">
        <v>0</v>
      </c>
      <c r="F16" s="133"/>
      <c r="G16" s="24"/>
      <c r="H16" s="105"/>
      <c r="I16" s="93"/>
      <c r="J16" s="24"/>
      <c r="K16" s="124"/>
      <c r="L16" s="133">
        <v>0</v>
      </c>
      <c r="M16" s="24">
        <v>0</v>
      </c>
      <c r="N16" s="105">
        <v>0</v>
      </c>
    </row>
    <row r="17" spans="1:15">
      <c r="A17" s="89" t="s">
        <v>347</v>
      </c>
      <c r="B17" s="157" t="s">
        <v>348</v>
      </c>
      <c r="C17" s="93">
        <v>0</v>
      </c>
      <c r="D17" s="24">
        <v>0</v>
      </c>
      <c r="E17" s="124">
        <v>0</v>
      </c>
      <c r="F17" s="133"/>
      <c r="G17" s="24"/>
      <c r="H17" s="105"/>
      <c r="I17" s="93"/>
      <c r="J17" s="24"/>
      <c r="K17" s="124"/>
      <c r="L17" s="133">
        <v>0</v>
      </c>
      <c r="M17" s="24">
        <v>0</v>
      </c>
      <c r="N17" s="105">
        <v>0</v>
      </c>
    </row>
    <row r="18" spans="1:15">
      <c r="A18" s="89" t="s">
        <v>349</v>
      </c>
      <c r="B18" s="157" t="s">
        <v>350</v>
      </c>
      <c r="C18" s="93">
        <v>0</v>
      </c>
      <c r="D18" s="24">
        <v>0</v>
      </c>
      <c r="E18" s="124">
        <v>0</v>
      </c>
      <c r="F18" s="133"/>
      <c r="G18" s="24"/>
      <c r="H18" s="105"/>
      <c r="I18" s="93"/>
      <c r="J18" s="24"/>
      <c r="K18" s="124"/>
      <c r="L18" s="133">
        <v>0</v>
      </c>
      <c r="M18" s="24">
        <v>0</v>
      </c>
      <c r="N18" s="105">
        <v>0</v>
      </c>
    </row>
    <row r="19" spans="1:15">
      <c r="A19" s="89" t="s">
        <v>351</v>
      </c>
      <c r="B19" s="157" t="s">
        <v>352</v>
      </c>
      <c r="C19" s="93">
        <v>0</v>
      </c>
      <c r="D19" s="24">
        <v>0</v>
      </c>
      <c r="E19" s="124">
        <v>0</v>
      </c>
      <c r="F19" s="133"/>
      <c r="G19" s="24"/>
      <c r="H19" s="105"/>
      <c r="I19" s="93"/>
      <c r="J19" s="24"/>
      <c r="K19" s="124"/>
      <c r="L19" s="133">
        <v>0</v>
      </c>
      <c r="M19" s="24">
        <v>0</v>
      </c>
      <c r="N19" s="105">
        <v>0</v>
      </c>
    </row>
    <row r="20" spans="1:15">
      <c r="A20" s="89" t="s">
        <v>701</v>
      </c>
      <c r="B20" s="157" t="s">
        <v>353</v>
      </c>
      <c r="C20" s="93">
        <v>0</v>
      </c>
      <c r="D20" s="24">
        <v>0</v>
      </c>
      <c r="E20" s="124">
        <v>0</v>
      </c>
      <c r="F20" s="133"/>
      <c r="G20" s="24"/>
      <c r="H20" s="105"/>
      <c r="I20" s="93"/>
      <c r="J20" s="24"/>
      <c r="K20" s="124"/>
      <c r="L20" s="133">
        <v>0</v>
      </c>
      <c r="M20" s="24">
        <v>0</v>
      </c>
      <c r="N20" s="105">
        <v>0</v>
      </c>
    </row>
    <row r="21" spans="1:15">
      <c r="A21" s="141" t="s">
        <v>630</v>
      </c>
      <c r="B21" s="158" t="s">
        <v>354</v>
      </c>
      <c r="C21" s="93">
        <v>3000</v>
      </c>
      <c r="D21" s="24">
        <v>5235</v>
      </c>
      <c r="E21" s="124">
        <v>5235</v>
      </c>
      <c r="F21" s="133"/>
      <c r="G21" s="24"/>
      <c r="H21" s="105"/>
      <c r="I21" s="93"/>
      <c r="J21" s="24"/>
      <c r="K21" s="124"/>
      <c r="L21" s="133">
        <v>3000</v>
      </c>
      <c r="M21" s="24">
        <v>5235</v>
      </c>
      <c r="N21" s="105">
        <v>5235</v>
      </c>
    </row>
    <row r="22" spans="1:15">
      <c r="A22" s="89" t="s">
        <v>355</v>
      </c>
      <c r="B22" s="157" t="s">
        <v>356</v>
      </c>
      <c r="C22" s="93">
        <v>3610</v>
      </c>
      <c r="D22" s="24">
        <v>3690</v>
      </c>
      <c r="E22" s="124">
        <v>3690</v>
      </c>
      <c r="F22" s="133"/>
      <c r="G22" s="24"/>
      <c r="H22" s="105"/>
      <c r="I22" s="93"/>
      <c r="J22" s="24"/>
      <c r="K22" s="124"/>
      <c r="L22" s="133">
        <v>3610</v>
      </c>
      <c r="M22" s="24">
        <v>3690</v>
      </c>
      <c r="N22" s="105">
        <v>3690</v>
      </c>
    </row>
    <row r="23" spans="1:15" ht="33.75" customHeight="1">
      <c r="A23" s="89" t="s">
        <v>357</v>
      </c>
      <c r="B23" s="157" t="s">
        <v>358</v>
      </c>
      <c r="C23" s="93">
        <v>0</v>
      </c>
      <c r="D23" s="24">
        <v>0</v>
      </c>
      <c r="E23" s="124">
        <v>0</v>
      </c>
      <c r="F23" s="133"/>
      <c r="G23" s="24"/>
      <c r="H23" s="105"/>
      <c r="I23" s="93"/>
      <c r="J23" s="24"/>
      <c r="K23" s="124"/>
      <c r="L23" s="133">
        <v>0</v>
      </c>
      <c r="M23" s="24">
        <v>0</v>
      </c>
      <c r="N23" s="105">
        <v>0</v>
      </c>
    </row>
    <row r="24" spans="1:15">
      <c r="A24" s="142" t="s">
        <v>359</v>
      </c>
      <c r="B24" s="157" t="s">
        <v>360</v>
      </c>
      <c r="C24" s="93">
        <v>366</v>
      </c>
      <c r="D24" s="24">
        <v>418</v>
      </c>
      <c r="E24" s="124">
        <v>418</v>
      </c>
      <c r="F24" s="133"/>
      <c r="G24" s="24"/>
      <c r="H24" s="105"/>
      <c r="I24" s="93"/>
      <c r="J24" s="24"/>
      <c r="K24" s="124"/>
      <c r="L24" s="133">
        <v>366</v>
      </c>
      <c r="M24" s="24">
        <v>418</v>
      </c>
      <c r="N24" s="105">
        <v>418</v>
      </c>
    </row>
    <row r="25" spans="1:15">
      <c r="A25" s="90" t="s">
        <v>631</v>
      </c>
      <c r="B25" s="158" t="s">
        <v>361</v>
      </c>
      <c r="C25" s="93">
        <v>3976</v>
      </c>
      <c r="D25" s="24">
        <v>4108</v>
      </c>
      <c r="E25" s="124">
        <v>4108</v>
      </c>
      <c r="F25" s="133"/>
      <c r="G25" s="24"/>
      <c r="H25" s="105"/>
      <c r="I25" s="93"/>
      <c r="J25" s="24"/>
      <c r="K25" s="124"/>
      <c r="L25" s="133">
        <v>3976</v>
      </c>
      <c r="M25" s="24">
        <v>4108</v>
      </c>
      <c r="N25" s="105">
        <v>4108</v>
      </c>
    </row>
    <row r="26" spans="1:15">
      <c r="A26" s="143" t="s">
        <v>731</v>
      </c>
      <c r="B26" s="159" t="s">
        <v>362</v>
      </c>
      <c r="C26" s="231">
        <v>6976</v>
      </c>
      <c r="D26" s="87">
        <v>9343</v>
      </c>
      <c r="E26" s="230">
        <v>9343</v>
      </c>
      <c r="F26" s="133"/>
      <c r="G26" s="24"/>
      <c r="H26" s="105"/>
      <c r="I26" s="93"/>
      <c r="J26" s="24"/>
      <c r="K26" s="124"/>
      <c r="L26" s="106">
        <v>6976</v>
      </c>
      <c r="M26" s="87">
        <v>9343</v>
      </c>
      <c r="N26" s="107">
        <v>9343</v>
      </c>
    </row>
    <row r="27" spans="1:15">
      <c r="A27" s="91" t="s">
        <v>702</v>
      </c>
      <c r="B27" s="159" t="s">
        <v>363</v>
      </c>
      <c r="C27" s="231">
        <v>1854</v>
      </c>
      <c r="D27" s="87">
        <v>2226</v>
      </c>
      <c r="E27" s="230">
        <v>2226</v>
      </c>
      <c r="F27" s="133"/>
      <c r="G27" s="24"/>
      <c r="H27" s="105"/>
      <c r="I27" s="93"/>
      <c r="J27" s="24"/>
      <c r="K27" s="124"/>
      <c r="L27" s="106">
        <v>1854</v>
      </c>
      <c r="M27" s="87">
        <v>2226</v>
      </c>
      <c r="N27" s="107">
        <v>2226</v>
      </c>
      <c r="O27" s="399"/>
    </row>
    <row r="28" spans="1:15">
      <c r="A28" s="89" t="s">
        <v>364</v>
      </c>
      <c r="B28" s="157" t="s">
        <v>365</v>
      </c>
      <c r="C28" s="93">
        <v>0</v>
      </c>
      <c r="D28" s="24">
        <v>0</v>
      </c>
      <c r="E28" s="124">
        <v>0</v>
      </c>
      <c r="F28" s="133"/>
      <c r="G28" s="24"/>
      <c r="H28" s="105"/>
      <c r="I28" s="93"/>
      <c r="J28" s="24"/>
      <c r="K28" s="124"/>
      <c r="L28" s="133">
        <v>0</v>
      </c>
      <c r="M28" s="24">
        <v>0</v>
      </c>
      <c r="N28" s="105">
        <v>0</v>
      </c>
    </row>
    <row r="29" spans="1:15">
      <c r="A29" s="89" t="s">
        <v>366</v>
      </c>
      <c r="B29" s="157" t="s">
        <v>367</v>
      </c>
      <c r="C29" s="93">
        <v>1400</v>
      </c>
      <c r="D29" s="24">
        <v>1507</v>
      </c>
      <c r="E29" s="124">
        <v>1507</v>
      </c>
      <c r="F29" s="133"/>
      <c r="G29" s="24"/>
      <c r="H29" s="105"/>
      <c r="I29" s="93"/>
      <c r="J29" s="24"/>
      <c r="K29" s="124"/>
      <c r="L29" s="133">
        <v>1400</v>
      </c>
      <c r="M29" s="24">
        <v>1507</v>
      </c>
      <c r="N29" s="105">
        <v>1507</v>
      </c>
    </row>
    <row r="30" spans="1:15">
      <c r="A30" s="89" t="s">
        <v>368</v>
      </c>
      <c r="B30" s="157" t="s">
        <v>369</v>
      </c>
      <c r="C30" s="93">
        <v>0</v>
      </c>
      <c r="D30" s="24">
        <v>0</v>
      </c>
      <c r="E30" s="124">
        <v>0</v>
      </c>
      <c r="F30" s="133"/>
      <c r="G30" s="24"/>
      <c r="H30" s="105"/>
      <c r="I30" s="93"/>
      <c r="J30" s="24"/>
      <c r="K30" s="124"/>
      <c r="L30" s="133">
        <v>0</v>
      </c>
      <c r="M30" s="24">
        <v>0</v>
      </c>
      <c r="N30" s="105">
        <v>0</v>
      </c>
    </row>
    <row r="31" spans="1:15">
      <c r="A31" s="90" t="s">
        <v>632</v>
      </c>
      <c r="B31" s="158" t="s">
        <v>370</v>
      </c>
      <c r="C31" s="93">
        <v>1400</v>
      </c>
      <c r="D31" s="24">
        <v>1507</v>
      </c>
      <c r="E31" s="124">
        <v>1507</v>
      </c>
      <c r="F31" s="133"/>
      <c r="G31" s="24"/>
      <c r="H31" s="105"/>
      <c r="I31" s="93"/>
      <c r="J31" s="24"/>
      <c r="K31" s="124"/>
      <c r="L31" s="133">
        <v>1400</v>
      </c>
      <c r="M31" s="24">
        <v>1507</v>
      </c>
      <c r="N31" s="105">
        <v>1507</v>
      </c>
    </row>
    <row r="32" spans="1:15">
      <c r="A32" s="89" t="s">
        <v>371</v>
      </c>
      <c r="B32" s="157" t="s">
        <v>372</v>
      </c>
      <c r="C32" s="93">
        <v>0</v>
      </c>
      <c r="D32" s="24">
        <v>166</v>
      </c>
      <c r="E32" s="124">
        <v>166</v>
      </c>
      <c r="F32" s="133"/>
      <c r="G32" s="24"/>
      <c r="H32" s="105"/>
      <c r="I32" s="93"/>
      <c r="J32" s="24"/>
      <c r="K32" s="124"/>
      <c r="L32" s="133">
        <v>0</v>
      </c>
      <c r="M32" s="24">
        <v>166</v>
      </c>
      <c r="N32" s="105">
        <v>166</v>
      </c>
    </row>
    <row r="33" spans="1:14">
      <c r="A33" s="89" t="s">
        <v>373</v>
      </c>
      <c r="B33" s="157" t="s">
        <v>374</v>
      </c>
      <c r="C33" s="93">
        <v>325</v>
      </c>
      <c r="D33" s="24">
        <v>226</v>
      </c>
      <c r="E33" s="124">
        <v>226</v>
      </c>
      <c r="F33" s="133"/>
      <c r="G33" s="24"/>
      <c r="H33" s="105"/>
      <c r="I33" s="93"/>
      <c r="J33" s="24"/>
      <c r="K33" s="124"/>
      <c r="L33" s="133">
        <v>325</v>
      </c>
      <c r="M33" s="24">
        <v>226</v>
      </c>
      <c r="N33" s="105">
        <v>226</v>
      </c>
    </row>
    <row r="34" spans="1:14" ht="15" customHeight="1">
      <c r="A34" s="90" t="s">
        <v>732</v>
      </c>
      <c r="B34" s="158" t="s">
        <v>375</v>
      </c>
      <c r="C34" s="93">
        <v>325</v>
      </c>
      <c r="D34" s="24">
        <v>392</v>
      </c>
      <c r="E34" s="124">
        <v>392</v>
      </c>
      <c r="F34" s="133"/>
      <c r="G34" s="24"/>
      <c r="H34" s="105"/>
      <c r="I34" s="93"/>
      <c r="J34" s="24"/>
      <c r="K34" s="124"/>
      <c r="L34" s="133">
        <v>325</v>
      </c>
      <c r="M34" s="24">
        <v>392</v>
      </c>
      <c r="N34" s="105">
        <v>392</v>
      </c>
    </row>
    <row r="35" spans="1:14">
      <c r="A35" s="89" t="s">
        <v>376</v>
      </c>
      <c r="B35" s="157" t="s">
        <v>377</v>
      </c>
      <c r="C35" s="93">
        <v>3500</v>
      </c>
      <c r="D35" s="24">
        <v>3374</v>
      </c>
      <c r="E35" s="124">
        <v>3340</v>
      </c>
      <c r="F35" s="133"/>
      <c r="G35" s="24"/>
      <c r="H35" s="105"/>
      <c r="I35" s="93"/>
      <c r="J35" s="24"/>
      <c r="K35" s="124"/>
      <c r="L35" s="133">
        <v>3500</v>
      </c>
      <c r="M35" s="24">
        <v>3374</v>
      </c>
      <c r="N35" s="105">
        <v>3340</v>
      </c>
    </row>
    <row r="36" spans="1:14">
      <c r="A36" s="89" t="s">
        <v>378</v>
      </c>
      <c r="B36" s="157" t="s">
        <v>379</v>
      </c>
      <c r="C36" s="93">
        <v>2928</v>
      </c>
      <c r="D36" s="24">
        <v>3937</v>
      </c>
      <c r="E36" s="124">
        <v>3937</v>
      </c>
      <c r="F36" s="133"/>
      <c r="G36" s="24"/>
      <c r="H36" s="105"/>
      <c r="I36" s="93"/>
      <c r="J36" s="24"/>
      <c r="K36" s="124"/>
      <c r="L36" s="133">
        <v>2928</v>
      </c>
      <c r="M36" s="24">
        <v>3937</v>
      </c>
      <c r="N36" s="105">
        <v>3937</v>
      </c>
    </row>
    <row r="37" spans="1:14">
      <c r="A37" s="89" t="s">
        <v>703</v>
      </c>
      <c r="B37" s="157" t="s">
        <v>380</v>
      </c>
      <c r="C37" s="93">
        <v>0</v>
      </c>
      <c r="D37" s="24">
        <v>0</v>
      </c>
      <c r="E37" s="124">
        <v>0</v>
      </c>
      <c r="F37" s="133"/>
      <c r="G37" s="24"/>
      <c r="H37" s="105"/>
      <c r="I37" s="93"/>
      <c r="J37" s="24"/>
      <c r="K37" s="124"/>
      <c r="L37" s="133">
        <v>0</v>
      </c>
      <c r="M37" s="24">
        <v>0</v>
      </c>
      <c r="N37" s="105">
        <v>0</v>
      </c>
    </row>
    <row r="38" spans="1:14">
      <c r="A38" s="89" t="s">
        <v>381</v>
      </c>
      <c r="B38" s="157" t="s">
        <v>382</v>
      </c>
      <c r="C38" s="93">
        <v>350</v>
      </c>
      <c r="D38" s="24">
        <v>83</v>
      </c>
      <c r="E38" s="124">
        <v>83</v>
      </c>
      <c r="F38" s="133"/>
      <c r="G38" s="24"/>
      <c r="H38" s="105"/>
      <c r="I38" s="93"/>
      <c r="J38" s="24"/>
      <c r="K38" s="124"/>
      <c r="L38" s="133">
        <v>350</v>
      </c>
      <c r="M38" s="24">
        <v>83</v>
      </c>
      <c r="N38" s="105">
        <v>83</v>
      </c>
    </row>
    <row r="39" spans="1:14">
      <c r="A39" s="144" t="s">
        <v>704</v>
      </c>
      <c r="B39" s="157" t="s">
        <v>383</v>
      </c>
      <c r="C39" s="93">
        <v>800</v>
      </c>
      <c r="D39" s="24">
        <v>604</v>
      </c>
      <c r="E39" s="124">
        <v>604</v>
      </c>
      <c r="F39" s="133"/>
      <c r="G39" s="24"/>
      <c r="H39" s="105"/>
      <c r="I39" s="93"/>
      <c r="J39" s="24"/>
      <c r="K39" s="124"/>
      <c r="L39" s="133">
        <v>800</v>
      </c>
      <c r="M39" s="24">
        <v>604</v>
      </c>
      <c r="N39" s="105">
        <v>604</v>
      </c>
    </row>
    <row r="40" spans="1:14">
      <c r="A40" s="142" t="s">
        <v>384</v>
      </c>
      <c r="B40" s="157" t="s">
        <v>385</v>
      </c>
      <c r="C40" s="93">
        <v>100</v>
      </c>
      <c r="D40" s="24">
        <v>2601</v>
      </c>
      <c r="E40" s="124">
        <v>2601</v>
      </c>
      <c r="F40" s="133"/>
      <c r="G40" s="24"/>
      <c r="H40" s="105"/>
      <c r="I40" s="93"/>
      <c r="J40" s="24"/>
      <c r="K40" s="124"/>
      <c r="L40" s="133">
        <v>100</v>
      </c>
      <c r="M40" s="24">
        <v>2601</v>
      </c>
      <c r="N40" s="105">
        <v>2601</v>
      </c>
    </row>
    <row r="41" spans="1:14">
      <c r="A41" s="89" t="s">
        <v>705</v>
      </c>
      <c r="B41" s="157" t="s">
        <v>386</v>
      </c>
      <c r="C41" s="93">
        <v>2800</v>
      </c>
      <c r="D41" s="24">
        <v>4248</v>
      </c>
      <c r="E41" s="124">
        <v>4248</v>
      </c>
      <c r="F41" s="133"/>
      <c r="G41" s="24"/>
      <c r="H41" s="105"/>
      <c r="I41" s="93"/>
      <c r="J41" s="24"/>
      <c r="K41" s="124"/>
      <c r="L41" s="133">
        <v>2800</v>
      </c>
      <c r="M41" s="24">
        <v>4248</v>
      </c>
      <c r="N41" s="105">
        <v>4248</v>
      </c>
    </row>
    <row r="42" spans="1:14">
      <c r="A42" s="90" t="s">
        <v>633</v>
      </c>
      <c r="B42" s="158" t="s">
        <v>387</v>
      </c>
      <c r="C42" s="93">
        <v>10478</v>
      </c>
      <c r="D42" s="24">
        <v>14847</v>
      </c>
      <c r="E42" s="124">
        <v>14813</v>
      </c>
      <c r="F42" s="133"/>
      <c r="G42" s="24"/>
      <c r="H42" s="105"/>
      <c r="I42" s="93"/>
      <c r="J42" s="24"/>
      <c r="K42" s="124"/>
      <c r="L42" s="133">
        <v>10478</v>
      </c>
      <c r="M42" s="24">
        <v>14847</v>
      </c>
      <c r="N42" s="105">
        <v>14813</v>
      </c>
    </row>
    <row r="43" spans="1:14">
      <c r="A43" s="89" t="s">
        <v>388</v>
      </c>
      <c r="B43" s="157" t="s">
        <v>389</v>
      </c>
      <c r="C43" s="93">
        <v>0</v>
      </c>
      <c r="D43" s="24">
        <v>0</v>
      </c>
      <c r="E43" s="124">
        <v>0</v>
      </c>
      <c r="F43" s="133"/>
      <c r="G43" s="24"/>
      <c r="H43" s="105"/>
      <c r="I43" s="93"/>
      <c r="J43" s="24"/>
      <c r="K43" s="124"/>
      <c r="L43" s="133">
        <v>0</v>
      </c>
      <c r="M43" s="24">
        <v>0</v>
      </c>
      <c r="N43" s="105">
        <v>0</v>
      </c>
    </row>
    <row r="44" spans="1:14">
      <c r="A44" s="89" t="s">
        <v>390</v>
      </c>
      <c r="B44" s="157" t="s">
        <v>391</v>
      </c>
      <c r="C44" s="93">
        <v>300</v>
      </c>
      <c r="D44" s="24">
        <v>269</v>
      </c>
      <c r="E44" s="124">
        <v>269</v>
      </c>
      <c r="F44" s="133"/>
      <c r="G44" s="24"/>
      <c r="H44" s="105"/>
      <c r="I44" s="93"/>
      <c r="J44" s="24"/>
      <c r="K44" s="124"/>
      <c r="L44" s="133">
        <v>300</v>
      </c>
      <c r="M44" s="24">
        <v>269</v>
      </c>
      <c r="N44" s="105">
        <v>269</v>
      </c>
    </row>
    <row r="45" spans="1:14">
      <c r="A45" s="90" t="s">
        <v>634</v>
      </c>
      <c r="B45" s="158" t="s">
        <v>392</v>
      </c>
      <c r="C45" s="93">
        <v>300</v>
      </c>
      <c r="D45" s="24">
        <v>269</v>
      </c>
      <c r="E45" s="124">
        <v>269</v>
      </c>
      <c r="F45" s="133"/>
      <c r="G45" s="24"/>
      <c r="H45" s="105"/>
      <c r="I45" s="93"/>
      <c r="J45" s="24"/>
      <c r="K45" s="124"/>
      <c r="L45" s="133">
        <v>300</v>
      </c>
      <c r="M45" s="24">
        <v>269</v>
      </c>
      <c r="N45" s="105">
        <v>269</v>
      </c>
    </row>
    <row r="46" spans="1:14">
      <c r="A46" s="89" t="s">
        <v>393</v>
      </c>
      <c r="B46" s="157" t="s">
        <v>394</v>
      </c>
      <c r="C46" s="93">
        <v>3375.8100000000004</v>
      </c>
      <c r="D46" s="24">
        <v>3087</v>
      </c>
      <c r="E46" s="124">
        <v>3087</v>
      </c>
      <c r="F46" s="133"/>
      <c r="G46" s="24"/>
      <c r="H46" s="105"/>
      <c r="I46" s="93"/>
      <c r="J46" s="24"/>
      <c r="K46" s="124"/>
      <c r="L46" s="133">
        <v>3375.8100000000004</v>
      </c>
      <c r="M46" s="24">
        <v>3087</v>
      </c>
      <c r="N46" s="105">
        <v>3087</v>
      </c>
    </row>
    <row r="47" spans="1:14">
      <c r="A47" s="89" t="s">
        <v>395</v>
      </c>
      <c r="B47" s="157" t="s">
        <v>396</v>
      </c>
      <c r="C47" s="93">
        <v>0</v>
      </c>
      <c r="D47" s="24">
        <v>0</v>
      </c>
      <c r="E47" s="124">
        <v>0</v>
      </c>
      <c r="F47" s="133"/>
      <c r="G47" s="24"/>
      <c r="H47" s="105"/>
      <c r="I47" s="93"/>
      <c r="J47" s="24"/>
      <c r="K47" s="124"/>
      <c r="L47" s="133">
        <v>0</v>
      </c>
      <c r="M47" s="24">
        <v>0</v>
      </c>
      <c r="N47" s="105">
        <v>0</v>
      </c>
    </row>
    <row r="48" spans="1:14">
      <c r="A48" s="89" t="s">
        <v>706</v>
      </c>
      <c r="B48" s="157" t="s">
        <v>397</v>
      </c>
      <c r="C48" s="93">
        <v>0</v>
      </c>
      <c r="D48" s="24">
        <v>0</v>
      </c>
      <c r="E48" s="124">
        <v>0</v>
      </c>
      <c r="F48" s="133"/>
      <c r="G48" s="24"/>
      <c r="H48" s="105"/>
      <c r="I48" s="93"/>
      <c r="J48" s="24"/>
      <c r="K48" s="124"/>
      <c r="L48" s="133">
        <v>0</v>
      </c>
      <c r="M48" s="24">
        <v>0</v>
      </c>
      <c r="N48" s="105">
        <v>0</v>
      </c>
    </row>
    <row r="49" spans="1:14">
      <c r="A49" s="89" t="s">
        <v>707</v>
      </c>
      <c r="B49" s="157" t="s">
        <v>398</v>
      </c>
      <c r="C49" s="93">
        <v>0</v>
      </c>
      <c r="D49" s="24">
        <v>0</v>
      </c>
      <c r="E49" s="124">
        <v>0</v>
      </c>
      <c r="F49" s="133"/>
      <c r="G49" s="24"/>
      <c r="H49" s="105"/>
      <c r="I49" s="93"/>
      <c r="J49" s="24"/>
      <c r="K49" s="124"/>
      <c r="L49" s="133">
        <v>0</v>
      </c>
      <c r="M49" s="24">
        <v>0</v>
      </c>
      <c r="N49" s="105">
        <v>0</v>
      </c>
    </row>
    <row r="50" spans="1:14">
      <c r="A50" s="89" t="s">
        <v>399</v>
      </c>
      <c r="B50" s="157" t="s">
        <v>400</v>
      </c>
      <c r="C50" s="93">
        <v>200</v>
      </c>
      <c r="D50" s="24">
        <v>0</v>
      </c>
      <c r="E50" s="124">
        <v>0</v>
      </c>
      <c r="F50" s="133"/>
      <c r="G50" s="24"/>
      <c r="H50" s="105"/>
      <c r="I50" s="93"/>
      <c r="J50" s="24"/>
      <c r="K50" s="124"/>
      <c r="L50" s="133">
        <v>200</v>
      </c>
      <c r="M50" s="24">
        <v>0</v>
      </c>
      <c r="N50" s="105">
        <v>0</v>
      </c>
    </row>
    <row r="51" spans="1:14">
      <c r="A51" s="90" t="s">
        <v>635</v>
      </c>
      <c r="B51" s="158" t="s">
        <v>401</v>
      </c>
      <c r="C51" s="93">
        <v>3575.8100000000004</v>
      </c>
      <c r="D51" s="24">
        <v>3087</v>
      </c>
      <c r="E51" s="124">
        <v>3079</v>
      </c>
      <c r="F51" s="133"/>
      <c r="G51" s="24"/>
      <c r="H51" s="105"/>
      <c r="I51" s="93"/>
      <c r="J51" s="24"/>
      <c r="K51" s="124"/>
      <c r="L51" s="133">
        <v>3575.8100000000004</v>
      </c>
      <c r="M51" s="24">
        <v>3087</v>
      </c>
      <c r="N51" s="105">
        <v>3079</v>
      </c>
    </row>
    <row r="52" spans="1:14">
      <c r="A52" s="91" t="s">
        <v>636</v>
      </c>
      <c r="B52" s="159" t="s">
        <v>402</v>
      </c>
      <c r="C52" s="231">
        <v>16078.810000000001</v>
      </c>
      <c r="D52" s="87">
        <v>20102</v>
      </c>
      <c r="E52" s="230">
        <v>20059</v>
      </c>
      <c r="F52" s="133"/>
      <c r="G52" s="24"/>
      <c r="H52" s="105"/>
      <c r="I52" s="93"/>
      <c r="J52" s="24"/>
      <c r="K52" s="124"/>
      <c r="L52" s="106">
        <v>16078.810000000001</v>
      </c>
      <c r="M52" s="87">
        <v>20102</v>
      </c>
      <c r="N52" s="107">
        <v>20059</v>
      </c>
    </row>
    <row r="53" spans="1:14">
      <c r="A53" s="127" t="s">
        <v>403</v>
      </c>
      <c r="B53" s="157" t="s">
        <v>404</v>
      </c>
      <c r="C53" s="93">
        <v>0</v>
      </c>
      <c r="D53" s="24">
        <v>0</v>
      </c>
      <c r="E53" s="124">
        <v>0</v>
      </c>
      <c r="F53" s="133"/>
      <c r="G53" s="24"/>
      <c r="H53" s="105"/>
      <c r="I53" s="93"/>
      <c r="J53" s="24"/>
      <c r="K53" s="124"/>
      <c r="L53" s="133">
        <v>0</v>
      </c>
      <c r="M53" s="24">
        <v>0</v>
      </c>
      <c r="N53" s="105">
        <v>0</v>
      </c>
    </row>
    <row r="54" spans="1:14">
      <c r="A54" s="127" t="s">
        <v>637</v>
      </c>
      <c r="B54" s="157" t="s">
        <v>405</v>
      </c>
      <c r="C54" s="93">
        <v>99</v>
      </c>
      <c r="D54" s="24">
        <v>110</v>
      </c>
      <c r="E54" s="124">
        <v>110</v>
      </c>
      <c r="F54" s="133"/>
      <c r="G54" s="24"/>
      <c r="H54" s="105"/>
      <c r="I54" s="93"/>
      <c r="J54" s="24"/>
      <c r="K54" s="124"/>
      <c r="L54" s="133">
        <v>99</v>
      </c>
      <c r="M54" s="24">
        <v>110</v>
      </c>
      <c r="N54" s="105">
        <v>110</v>
      </c>
    </row>
    <row r="55" spans="1:14">
      <c r="A55" s="145" t="s">
        <v>708</v>
      </c>
      <c r="B55" s="157" t="s">
        <v>406</v>
      </c>
      <c r="C55" s="93">
        <v>0</v>
      </c>
      <c r="D55" s="24">
        <v>0</v>
      </c>
      <c r="E55" s="124">
        <v>0</v>
      </c>
      <c r="F55" s="133"/>
      <c r="G55" s="24"/>
      <c r="H55" s="105"/>
      <c r="I55" s="93"/>
      <c r="J55" s="24"/>
      <c r="K55" s="124"/>
      <c r="L55" s="133">
        <v>0</v>
      </c>
      <c r="M55" s="24">
        <v>0</v>
      </c>
      <c r="N55" s="105">
        <v>0</v>
      </c>
    </row>
    <row r="56" spans="1:14">
      <c r="A56" s="145" t="s">
        <v>709</v>
      </c>
      <c r="B56" s="157" t="s">
        <v>407</v>
      </c>
      <c r="C56" s="93">
        <v>0</v>
      </c>
      <c r="D56" s="24">
        <v>0</v>
      </c>
      <c r="E56" s="124">
        <v>0</v>
      </c>
      <c r="F56" s="133"/>
      <c r="G56" s="24"/>
      <c r="H56" s="105"/>
      <c r="I56" s="93"/>
      <c r="J56" s="24"/>
      <c r="K56" s="124"/>
      <c r="L56" s="133">
        <v>0</v>
      </c>
      <c r="M56" s="24">
        <v>0</v>
      </c>
      <c r="N56" s="105">
        <v>0</v>
      </c>
    </row>
    <row r="57" spans="1:14">
      <c r="A57" s="145" t="s">
        <v>710</v>
      </c>
      <c r="B57" s="157" t="s">
        <v>408</v>
      </c>
      <c r="C57" s="93">
        <v>0</v>
      </c>
      <c r="D57" s="24">
        <v>0</v>
      </c>
      <c r="E57" s="124">
        <v>0</v>
      </c>
      <c r="F57" s="133"/>
      <c r="G57" s="24"/>
      <c r="H57" s="105"/>
      <c r="I57" s="93"/>
      <c r="J57" s="24"/>
      <c r="K57" s="124"/>
      <c r="L57" s="133">
        <v>0</v>
      </c>
      <c r="M57" s="24">
        <v>0</v>
      </c>
      <c r="N57" s="105">
        <v>0</v>
      </c>
    </row>
    <row r="58" spans="1:14">
      <c r="A58" s="127" t="s">
        <v>711</v>
      </c>
      <c r="B58" s="157" t="s">
        <v>409</v>
      </c>
      <c r="C58" s="93">
        <v>0</v>
      </c>
      <c r="D58" s="24">
        <v>0</v>
      </c>
      <c r="E58" s="124">
        <v>0</v>
      </c>
      <c r="F58" s="133"/>
      <c r="G58" s="24"/>
      <c r="H58" s="105"/>
      <c r="I58" s="93"/>
      <c r="J58" s="24"/>
      <c r="K58" s="124"/>
      <c r="L58" s="133">
        <v>0</v>
      </c>
      <c r="M58" s="24">
        <v>0</v>
      </c>
      <c r="N58" s="105">
        <v>0</v>
      </c>
    </row>
    <row r="59" spans="1:14">
      <c r="A59" s="127" t="s">
        <v>712</v>
      </c>
      <c r="B59" s="157" t="s">
        <v>410</v>
      </c>
      <c r="C59" s="93">
        <v>0</v>
      </c>
      <c r="D59" s="24">
        <v>350</v>
      </c>
      <c r="E59" s="124">
        <v>350</v>
      </c>
      <c r="F59" s="133"/>
      <c r="G59" s="24"/>
      <c r="H59" s="105"/>
      <c r="I59" s="93"/>
      <c r="J59" s="24"/>
      <c r="K59" s="124"/>
      <c r="L59" s="133">
        <v>0</v>
      </c>
      <c r="M59" s="24">
        <v>350</v>
      </c>
      <c r="N59" s="105">
        <v>350</v>
      </c>
    </row>
    <row r="60" spans="1:14">
      <c r="A60" s="127" t="s">
        <v>713</v>
      </c>
      <c r="B60" s="157" t="s">
        <v>411</v>
      </c>
      <c r="C60" s="93">
        <v>5210</v>
      </c>
      <c r="D60" s="24">
        <v>4539</v>
      </c>
      <c r="E60" s="124">
        <v>4539</v>
      </c>
      <c r="F60" s="133"/>
      <c r="G60" s="24"/>
      <c r="H60" s="105"/>
      <c r="I60" s="93"/>
      <c r="J60" s="24"/>
      <c r="K60" s="124"/>
      <c r="L60" s="133">
        <v>5210</v>
      </c>
      <c r="M60" s="24">
        <v>4539</v>
      </c>
      <c r="N60" s="105">
        <v>4539</v>
      </c>
    </row>
    <row r="61" spans="1:14">
      <c r="A61" s="146" t="s">
        <v>666</v>
      </c>
      <c r="B61" s="159" t="s">
        <v>412</v>
      </c>
      <c r="C61" s="231">
        <v>5309</v>
      </c>
      <c r="D61" s="87">
        <v>4999</v>
      </c>
      <c r="E61" s="230">
        <v>4999</v>
      </c>
      <c r="F61" s="133"/>
      <c r="G61" s="24"/>
      <c r="H61" s="105"/>
      <c r="I61" s="93"/>
      <c r="J61" s="24"/>
      <c r="K61" s="124"/>
      <c r="L61" s="106">
        <v>5309</v>
      </c>
      <c r="M61" s="87">
        <v>4999</v>
      </c>
      <c r="N61" s="107">
        <v>4999</v>
      </c>
    </row>
    <row r="62" spans="1:14">
      <c r="A62" s="147" t="s">
        <v>714</v>
      </c>
      <c r="B62" s="157" t="s">
        <v>413</v>
      </c>
      <c r="C62" s="93">
        <v>0</v>
      </c>
      <c r="D62" s="24">
        <v>0</v>
      </c>
      <c r="E62" s="124">
        <v>0</v>
      </c>
      <c r="F62" s="133"/>
      <c r="G62" s="24"/>
      <c r="H62" s="105"/>
      <c r="I62" s="93"/>
      <c r="J62" s="24"/>
      <c r="K62" s="124"/>
      <c r="L62" s="133">
        <v>0</v>
      </c>
      <c r="M62" s="24">
        <v>0</v>
      </c>
      <c r="N62" s="105">
        <v>0</v>
      </c>
    </row>
    <row r="63" spans="1:14">
      <c r="A63" s="147" t="s">
        <v>414</v>
      </c>
      <c r="B63" s="157" t="s">
        <v>415</v>
      </c>
      <c r="C63" s="93">
        <v>0</v>
      </c>
      <c r="D63" s="24">
        <v>0</v>
      </c>
      <c r="E63" s="124">
        <v>0</v>
      </c>
      <c r="F63" s="133"/>
      <c r="G63" s="24"/>
      <c r="H63" s="105"/>
      <c r="I63" s="93"/>
      <c r="J63" s="24"/>
      <c r="K63" s="124"/>
      <c r="L63" s="133">
        <v>0</v>
      </c>
      <c r="M63" s="24">
        <v>0</v>
      </c>
      <c r="N63" s="105">
        <v>0</v>
      </c>
    </row>
    <row r="64" spans="1:14" ht="30">
      <c r="A64" s="147" t="s">
        <v>416</v>
      </c>
      <c r="B64" s="157" t="s">
        <v>417</v>
      </c>
      <c r="C64" s="93">
        <v>0</v>
      </c>
      <c r="D64" s="24">
        <v>0</v>
      </c>
      <c r="E64" s="124">
        <v>0</v>
      </c>
      <c r="F64" s="133"/>
      <c r="G64" s="24"/>
      <c r="H64" s="105"/>
      <c r="I64" s="93"/>
      <c r="J64" s="24"/>
      <c r="K64" s="124"/>
      <c r="L64" s="133">
        <v>0</v>
      </c>
      <c r="M64" s="24">
        <v>0</v>
      </c>
      <c r="N64" s="105">
        <v>0</v>
      </c>
    </row>
    <row r="65" spans="1:14" ht="30">
      <c r="A65" s="147" t="s">
        <v>667</v>
      </c>
      <c r="B65" s="157" t="s">
        <v>418</v>
      </c>
      <c r="C65" s="93">
        <v>0</v>
      </c>
      <c r="D65" s="24">
        <v>0</v>
      </c>
      <c r="E65" s="124">
        <v>0</v>
      </c>
      <c r="F65" s="133"/>
      <c r="G65" s="24"/>
      <c r="H65" s="105"/>
      <c r="I65" s="93"/>
      <c r="J65" s="24"/>
      <c r="K65" s="124"/>
      <c r="L65" s="133">
        <v>0</v>
      </c>
      <c r="M65" s="24">
        <v>0</v>
      </c>
      <c r="N65" s="105">
        <v>0</v>
      </c>
    </row>
    <row r="66" spans="1:14" ht="30">
      <c r="A66" s="147" t="s">
        <v>715</v>
      </c>
      <c r="B66" s="157" t="s">
        <v>419</v>
      </c>
      <c r="C66" s="93">
        <v>0</v>
      </c>
      <c r="D66" s="24">
        <v>0</v>
      </c>
      <c r="E66" s="124">
        <v>0</v>
      </c>
      <c r="F66" s="133"/>
      <c r="G66" s="24"/>
      <c r="H66" s="105"/>
      <c r="I66" s="93"/>
      <c r="J66" s="24"/>
      <c r="K66" s="124"/>
      <c r="L66" s="133">
        <v>0</v>
      </c>
      <c r="M66" s="24">
        <v>0</v>
      </c>
      <c r="N66" s="105">
        <v>0</v>
      </c>
    </row>
    <row r="67" spans="1:14">
      <c r="A67" s="147" t="s">
        <v>678</v>
      </c>
      <c r="B67" s="157" t="s">
        <v>420</v>
      </c>
      <c r="C67" s="93">
        <v>0</v>
      </c>
      <c r="D67" s="24">
        <v>0</v>
      </c>
      <c r="E67" s="124">
        <v>0</v>
      </c>
      <c r="F67" s="133">
        <v>3100</v>
      </c>
      <c r="G67" s="24">
        <v>985</v>
      </c>
      <c r="H67" s="105">
        <v>985</v>
      </c>
      <c r="I67" s="93"/>
      <c r="J67" s="24"/>
      <c r="K67" s="124"/>
      <c r="L67" s="133">
        <v>3100</v>
      </c>
      <c r="M67" s="24">
        <v>985</v>
      </c>
      <c r="N67" s="105">
        <v>985</v>
      </c>
    </row>
    <row r="68" spans="1:14" ht="30">
      <c r="A68" s="147" t="s">
        <v>716</v>
      </c>
      <c r="B68" s="157" t="s">
        <v>421</v>
      </c>
      <c r="C68" s="93">
        <v>0</v>
      </c>
      <c r="D68" s="24">
        <v>0</v>
      </c>
      <c r="E68" s="124">
        <v>0</v>
      </c>
      <c r="F68" s="133">
        <v>0</v>
      </c>
      <c r="G68" s="24">
        <v>0</v>
      </c>
      <c r="H68" s="105">
        <v>0</v>
      </c>
      <c r="I68" s="93"/>
      <c r="J68" s="24"/>
      <c r="K68" s="124"/>
      <c r="L68" s="133">
        <v>0</v>
      </c>
      <c r="M68" s="24">
        <v>0</v>
      </c>
      <c r="N68" s="105">
        <v>0</v>
      </c>
    </row>
    <row r="69" spans="1:14" ht="30">
      <c r="A69" s="147" t="s">
        <v>717</v>
      </c>
      <c r="B69" s="157" t="s">
        <v>422</v>
      </c>
      <c r="C69" s="93">
        <v>0</v>
      </c>
      <c r="D69" s="24">
        <v>0</v>
      </c>
      <c r="E69" s="124">
        <v>0</v>
      </c>
      <c r="F69" s="133">
        <v>0</v>
      </c>
      <c r="G69" s="24">
        <v>0</v>
      </c>
      <c r="H69" s="105">
        <v>0</v>
      </c>
      <c r="I69" s="93"/>
      <c r="J69" s="24"/>
      <c r="K69" s="124"/>
      <c r="L69" s="133">
        <v>0</v>
      </c>
      <c r="M69" s="24">
        <v>0</v>
      </c>
      <c r="N69" s="105">
        <v>0</v>
      </c>
    </row>
    <row r="70" spans="1:14">
      <c r="A70" s="147" t="s">
        <v>423</v>
      </c>
      <c r="B70" s="157" t="s">
        <v>424</v>
      </c>
      <c r="C70" s="93">
        <v>0</v>
      </c>
      <c r="D70" s="24">
        <v>0</v>
      </c>
      <c r="E70" s="124">
        <v>0</v>
      </c>
      <c r="F70" s="133">
        <v>0</v>
      </c>
      <c r="G70" s="24">
        <v>0</v>
      </c>
      <c r="H70" s="105">
        <v>0</v>
      </c>
      <c r="I70" s="93"/>
      <c r="J70" s="24"/>
      <c r="K70" s="124"/>
      <c r="L70" s="133">
        <v>0</v>
      </c>
      <c r="M70" s="24">
        <v>0</v>
      </c>
      <c r="N70" s="105">
        <v>0</v>
      </c>
    </row>
    <row r="71" spans="1:14">
      <c r="A71" s="148" t="s">
        <v>425</v>
      </c>
      <c r="B71" s="157" t="s">
        <v>426</v>
      </c>
      <c r="C71" s="93">
        <v>0</v>
      </c>
      <c r="D71" s="24">
        <v>0</v>
      </c>
      <c r="E71" s="124">
        <v>0</v>
      </c>
      <c r="F71" s="133">
        <v>0</v>
      </c>
      <c r="G71" s="24">
        <v>0</v>
      </c>
      <c r="H71" s="105">
        <v>0</v>
      </c>
      <c r="I71" s="93"/>
      <c r="J71" s="24"/>
      <c r="K71" s="124"/>
      <c r="L71" s="133">
        <v>0</v>
      </c>
      <c r="M71" s="24">
        <v>0</v>
      </c>
      <c r="N71" s="105">
        <v>0</v>
      </c>
    </row>
    <row r="72" spans="1:14">
      <c r="A72" s="147" t="s">
        <v>718</v>
      </c>
      <c r="B72" s="157" t="s">
        <v>427</v>
      </c>
      <c r="C72" s="93">
        <v>0</v>
      </c>
      <c r="D72" s="24">
        <v>0</v>
      </c>
      <c r="E72" s="124">
        <v>0</v>
      </c>
      <c r="F72" s="133">
        <v>150</v>
      </c>
      <c r="G72" s="24">
        <v>150</v>
      </c>
      <c r="H72" s="105">
        <v>150</v>
      </c>
      <c r="I72" s="93"/>
      <c r="J72" s="24"/>
      <c r="K72" s="124"/>
      <c r="L72" s="133">
        <v>150</v>
      </c>
      <c r="M72" s="24">
        <v>150</v>
      </c>
      <c r="N72" s="105">
        <v>150</v>
      </c>
    </row>
    <row r="73" spans="1:14">
      <c r="A73" s="148" t="s">
        <v>43</v>
      </c>
      <c r="B73" s="157" t="s">
        <v>428</v>
      </c>
      <c r="C73" s="93">
        <v>95</v>
      </c>
      <c r="D73" s="24">
        <v>22401</v>
      </c>
      <c r="E73" s="124">
        <v>0</v>
      </c>
      <c r="F73" s="133">
        <v>0</v>
      </c>
      <c r="G73" s="24">
        <v>0</v>
      </c>
      <c r="H73" s="105">
        <v>0</v>
      </c>
      <c r="I73" s="93"/>
      <c r="J73" s="24"/>
      <c r="K73" s="124"/>
      <c r="L73" s="133">
        <v>95</v>
      </c>
      <c r="M73" s="24">
        <v>22401</v>
      </c>
      <c r="N73" s="105">
        <v>0</v>
      </c>
    </row>
    <row r="74" spans="1:14">
      <c r="A74" s="148" t="s">
        <v>44</v>
      </c>
      <c r="B74" s="157" t="s">
        <v>428</v>
      </c>
      <c r="C74" s="93">
        <v>0</v>
      </c>
      <c r="D74" s="24">
        <v>0</v>
      </c>
      <c r="E74" s="124">
        <v>0</v>
      </c>
      <c r="F74" s="133">
        <v>0</v>
      </c>
      <c r="G74" s="24">
        <v>0</v>
      </c>
      <c r="H74" s="105">
        <v>0</v>
      </c>
      <c r="I74" s="93"/>
      <c r="J74" s="24"/>
      <c r="K74" s="124"/>
      <c r="L74" s="133">
        <v>0</v>
      </c>
      <c r="M74" s="24">
        <v>0</v>
      </c>
      <c r="N74" s="105">
        <v>0</v>
      </c>
    </row>
    <row r="75" spans="1:14">
      <c r="A75" s="146" t="s">
        <v>681</v>
      </c>
      <c r="B75" s="159" t="s">
        <v>429</v>
      </c>
      <c r="C75" s="231">
        <f>SUM(C62:C74)</f>
        <v>95</v>
      </c>
      <c r="D75" s="231">
        <f t="shared" ref="D75:E75" si="0">SUM(D62:D74)</f>
        <v>22401</v>
      </c>
      <c r="E75" s="231">
        <f t="shared" si="0"/>
        <v>0</v>
      </c>
      <c r="F75" s="106">
        <f>SUM(F62:F74)</f>
        <v>3250</v>
      </c>
      <c r="G75" s="106">
        <f t="shared" ref="G75:H75" si="1">SUM(G62:G74)</f>
        <v>1135</v>
      </c>
      <c r="H75" s="106">
        <f t="shared" si="1"/>
        <v>1135</v>
      </c>
      <c r="I75" s="93"/>
      <c r="J75" s="24"/>
      <c r="K75" s="124"/>
      <c r="L75" s="106">
        <v>3345</v>
      </c>
      <c r="M75" s="87">
        <v>23536</v>
      </c>
      <c r="N75" s="107">
        <v>1135</v>
      </c>
    </row>
    <row r="76" spans="1:14" ht="15.75">
      <c r="A76" s="149" t="s">
        <v>11</v>
      </c>
      <c r="B76" s="160"/>
      <c r="C76" s="94"/>
      <c r="D76" s="94"/>
      <c r="E76" s="108"/>
      <c r="F76" s="94"/>
      <c r="G76" s="94"/>
      <c r="H76" s="108"/>
      <c r="I76" s="94"/>
      <c r="J76" s="65"/>
      <c r="K76" s="125"/>
      <c r="L76" s="134"/>
      <c r="M76" s="65"/>
      <c r="N76" s="108"/>
    </row>
    <row r="77" spans="1:14">
      <c r="A77" s="150" t="s">
        <v>430</v>
      </c>
      <c r="B77" s="157" t="s">
        <v>431</v>
      </c>
      <c r="C77" s="93">
        <v>0</v>
      </c>
      <c r="D77" s="24">
        <v>0</v>
      </c>
      <c r="E77" s="124">
        <v>0</v>
      </c>
      <c r="F77" s="133"/>
      <c r="G77" s="24"/>
      <c r="H77" s="105"/>
      <c r="I77" s="93"/>
      <c r="J77" s="24"/>
      <c r="K77" s="124"/>
      <c r="L77" s="133">
        <v>0</v>
      </c>
      <c r="M77" s="24">
        <v>0</v>
      </c>
      <c r="N77" s="105">
        <v>0</v>
      </c>
    </row>
    <row r="78" spans="1:14">
      <c r="A78" s="150" t="s">
        <v>719</v>
      </c>
      <c r="B78" s="157" t="s">
        <v>432</v>
      </c>
      <c r="C78" s="93">
        <v>0</v>
      </c>
      <c r="D78" s="24">
        <v>3</v>
      </c>
      <c r="E78" s="124">
        <v>3</v>
      </c>
      <c r="F78" s="133"/>
      <c r="G78" s="24"/>
      <c r="H78" s="105"/>
      <c r="I78" s="93"/>
      <c r="J78" s="24"/>
      <c r="K78" s="124"/>
      <c r="L78" s="133">
        <v>0</v>
      </c>
      <c r="M78" s="24">
        <v>3</v>
      </c>
      <c r="N78" s="105">
        <v>3</v>
      </c>
    </row>
    <row r="79" spans="1:14">
      <c r="A79" s="150" t="s">
        <v>433</v>
      </c>
      <c r="B79" s="157" t="s">
        <v>434</v>
      </c>
      <c r="C79" s="93">
        <v>0</v>
      </c>
      <c r="D79" s="24">
        <v>410</v>
      </c>
      <c r="E79" s="124">
        <v>410</v>
      </c>
      <c r="F79" s="133"/>
      <c r="G79" s="24"/>
      <c r="H79" s="105"/>
      <c r="I79" s="93"/>
      <c r="J79" s="24"/>
      <c r="K79" s="124"/>
      <c r="L79" s="133">
        <v>0</v>
      </c>
      <c r="M79" s="24">
        <v>410</v>
      </c>
      <c r="N79" s="105">
        <v>410</v>
      </c>
    </row>
    <row r="80" spans="1:14">
      <c r="A80" s="150" t="s">
        <v>435</v>
      </c>
      <c r="B80" s="157" t="s">
        <v>436</v>
      </c>
      <c r="C80" s="93">
        <v>472</v>
      </c>
      <c r="D80" s="24">
        <v>579</v>
      </c>
      <c r="E80" s="124">
        <v>579</v>
      </c>
      <c r="F80" s="133"/>
      <c r="G80" s="24"/>
      <c r="H80" s="105"/>
      <c r="I80" s="93"/>
      <c r="J80" s="24"/>
      <c r="K80" s="124"/>
      <c r="L80" s="133">
        <v>472</v>
      </c>
      <c r="M80" s="24">
        <v>579</v>
      </c>
      <c r="N80" s="105">
        <v>579</v>
      </c>
    </row>
    <row r="81" spans="1:14">
      <c r="A81" s="142" t="s">
        <v>437</v>
      </c>
      <c r="B81" s="157" t="s">
        <v>438</v>
      </c>
      <c r="C81" s="93">
        <v>0</v>
      </c>
      <c r="D81" s="24">
        <v>0</v>
      </c>
      <c r="E81" s="124">
        <v>0</v>
      </c>
      <c r="F81" s="133"/>
      <c r="G81" s="24"/>
      <c r="H81" s="105"/>
      <c r="I81" s="93"/>
      <c r="J81" s="24"/>
      <c r="K81" s="124"/>
      <c r="L81" s="133">
        <v>0</v>
      </c>
      <c r="M81" s="24">
        <v>0</v>
      </c>
      <c r="N81" s="105">
        <v>0</v>
      </c>
    </row>
    <row r="82" spans="1:14">
      <c r="A82" s="142" t="s">
        <v>439</v>
      </c>
      <c r="B82" s="157" t="s">
        <v>440</v>
      </c>
      <c r="C82" s="93">
        <v>0</v>
      </c>
      <c r="D82" s="24">
        <v>0</v>
      </c>
      <c r="E82" s="124">
        <v>0</v>
      </c>
      <c r="F82" s="133"/>
      <c r="G82" s="24"/>
      <c r="H82" s="105"/>
      <c r="I82" s="93"/>
      <c r="J82" s="24"/>
      <c r="K82" s="124"/>
      <c r="L82" s="133">
        <v>0</v>
      </c>
      <c r="M82" s="24">
        <v>0</v>
      </c>
      <c r="N82" s="105">
        <v>0</v>
      </c>
    </row>
    <row r="83" spans="1:14">
      <c r="A83" s="142" t="s">
        <v>441</v>
      </c>
      <c r="B83" s="157" t="s">
        <v>442</v>
      </c>
      <c r="C83" s="93">
        <v>128</v>
      </c>
      <c r="D83" s="24">
        <v>266</v>
      </c>
      <c r="E83" s="124">
        <v>267</v>
      </c>
      <c r="F83" s="133"/>
      <c r="G83" s="24"/>
      <c r="H83" s="105"/>
      <c r="I83" s="93"/>
      <c r="J83" s="24"/>
      <c r="K83" s="124"/>
      <c r="L83" s="133">
        <v>128</v>
      </c>
      <c r="M83" s="24">
        <v>266</v>
      </c>
      <c r="N83" s="105">
        <v>267</v>
      </c>
    </row>
    <row r="84" spans="1:14">
      <c r="A84" s="151" t="s">
        <v>683</v>
      </c>
      <c r="B84" s="159" t="s">
        <v>443</v>
      </c>
      <c r="C84" s="231">
        <v>600</v>
      </c>
      <c r="D84" s="87">
        <v>1258</v>
      </c>
      <c r="E84" s="230">
        <v>1258</v>
      </c>
      <c r="F84" s="133"/>
      <c r="G84" s="24"/>
      <c r="H84" s="105"/>
      <c r="I84" s="93"/>
      <c r="J84" s="24"/>
      <c r="K84" s="124"/>
      <c r="L84" s="106">
        <v>600</v>
      </c>
      <c r="M84" s="87">
        <v>1258</v>
      </c>
      <c r="N84" s="107">
        <v>1258</v>
      </c>
    </row>
    <row r="85" spans="1:14">
      <c r="A85" s="127" t="s">
        <v>444</v>
      </c>
      <c r="B85" s="157" t="s">
        <v>445</v>
      </c>
      <c r="C85" s="93">
        <v>1025</v>
      </c>
      <c r="D85" s="24">
        <v>0</v>
      </c>
      <c r="E85" s="124">
        <v>0</v>
      </c>
      <c r="F85" s="133"/>
      <c r="G85" s="24"/>
      <c r="H85" s="105"/>
      <c r="I85" s="93"/>
      <c r="J85" s="24"/>
      <c r="K85" s="124"/>
      <c r="L85" s="133">
        <v>1025</v>
      </c>
      <c r="M85" s="24">
        <v>0</v>
      </c>
      <c r="N85" s="105">
        <v>0</v>
      </c>
    </row>
    <row r="86" spans="1:14">
      <c r="A86" s="127" t="s">
        <v>446</v>
      </c>
      <c r="B86" s="157" t="s">
        <v>447</v>
      </c>
      <c r="C86" s="93">
        <v>0</v>
      </c>
      <c r="D86" s="24">
        <v>0</v>
      </c>
      <c r="E86" s="124">
        <v>0</v>
      </c>
      <c r="F86" s="133"/>
      <c r="G86" s="24"/>
      <c r="H86" s="105"/>
      <c r="I86" s="93"/>
      <c r="J86" s="24"/>
      <c r="K86" s="124"/>
      <c r="L86" s="133">
        <v>0</v>
      </c>
      <c r="M86" s="24">
        <v>0</v>
      </c>
      <c r="N86" s="105">
        <v>0</v>
      </c>
    </row>
    <row r="87" spans="1:14">
      <c r="A87" s="127" t="s">
        <v>448</v>
      </c>
      <c r="B87" s="157" t="s">
        <v>449</v>
      </c>
      <c r="C87" s="93">
        <v>0</v>
      </c>
      <c r="D87" s="24">
        <v>0</v>
      </c>
      <c r="E87" s="124">
        <v>0</v>
      </c>
      <c r="F87" s="133"/>
      <c r="G87" s="24"/>
      <c r="H87" s="105"/>
      <c r="I87" s="93"/>
      <c r="J87" s="24"/>
      <c r="K87" s="124"/>
      <c r="L87" s="133">
        <v>0</v>
      </c>
      <c r="M87" s="24">
        <v>0</v>
      </c>
      <c r="N87" s="105">
        <v>0</v>
      </c>
    </row>
    <row r="88" spans="1:14">
      <c r="A88" s="127" t="s">
        <v>450</v>
      </c>
      <c r="B88" s="157" t="s">
        <v>451</v>
      </c>
      <c r="C88" s="93">
        <v>275</v>
      </c>
      <c r="D88" s="24">
        <v>0</v>
      </c>
      <c r="E88" s="124">
        <v>0</v>
      </c>
      <c r="F88" s="133"/>
      <c r="G88" s="24"/>
      <c r="H88" s="105"/>
      <c r="I88" s="93"/>
      <c r="J88" s="24"/>
      <c r="K88" s="124"/>
      <c r="L88" s="133">
        <v>275</v>
      </c>
      <c r="M88" s="24">
        <v>0</v>
      </c>
      <c r="N88" s="105">
        <v>0</v>
      </c>
    </row>
    <row r="89" spans="1:14">
      <c r="A89" s="146" t="s">
        <v>684</v>
      </c>
      <c r="B89" s="159" t="s">
        <v>452</v>
      </c>
      <c r="C89" s="93">
        <v>1300</v>
      </c>
      <c r="D89" s="24">
        <v>0</v>
      </c>
      <c r="E89" s="124">
        <v>0</v>
      </c>
      <c r="F89" s="133"/>
      <c r="G89" s="24"/>
      <c r="H89" s="105"/>
      <c r="I89" s="93"/>
      <c r="J89" s="24"/>
      <c r="K89" s="124"/>
      <c r="L89" s="133">
        <v>1300</v>
      </c>
      <c r="M89" s="24">
        <v>0</v>
      </c>
      <c r="N89" s="105">
        <v>0</v>
      </c>
    </row>
    <row r="90" spans="1:14" ht="30">
      <c r="A90" s="127" t="s">
        <v>453</v>
      </c>
      <c r="B90" s="157" t="s">
        <v>454</v>
      </c>
      <c r="C90" s="93">
        <v>0</v>
      </c>
      <c r="D90" s="24">
        <v>0</v>
      </c>
      <c r="E90" s="124">
        <v>0</v>
      </c>
      <c r="F90" s="133"/>
      <c r="G90" s="24"/>
      <c r="H90" s="105"/>
      <c r="I90" s="93"/>
      <c r="J90" s="24"/>
      <c r="K90" s="124"/>
      <c r="L90" s="133">
        <v>0</v>
      </c>
      <c r="M90" s="24">
        <v>0</v>
      </c>
      <c r="N90" s="105">
        <v>0</v>
      </c>
    </row>
    <row r="91" spans="1:14" ht="30">
      <c r="A91" s="127" t="s">
        <v>720</v>
      </c>
      <c r="B91" s="157" t="s">
        <v>455</v>
      </c>
      <c r="C91" s="93">
        <v>0</v>
      </c>
      <c r="D91" s="24">
        <v>0</v>
      </c>
      <c r="E91" s="124">
        <v>0</v>
      </c>
      <c r="F91" s="133"/>
      <c r="G91" s="24"/>
      <c r="H91" s="105"/>
      <c r="I91" s="93"/>
      <c r="J91" s="24"/>
      <c r="K91" s="124"/>
      <c r="L91" s="133">
        <v>0</v>
      </c>
      <c r="M91" s="24">
        <v>0</v>
      </c>
      <c r="N91" s="105">
        <v>0</v>
      </c>
    </row>
    <row r="92" spans="1:14" ht="30">
      <c r="A92" s="127" t="s">
        <v>721</v>
      </c>
      <c r="B92" s="157" t="s">
        <v>456</v>
      </c>
      <c r="C92" s="93">
        <v>0</v>
      </c>
      <c r="D92" s="24">
        <v>0</v>
      </c>
      <c r="E92" s="124">
        <v>0</v>
      </c>
      <c r="F92" s="133"/>
      <c r="G92" s="24"/>
      <c r="H92" s="105"/>
      <c r="I92" s="93"/>
      <c r="J92" s="24"/>
      <c r="K92" s="124"/>
      <c r="L92" s="133">
        <v>0</v>
      </c>
      <c r="M92" s="24">
        <v>0</v>
      </c>
      <c r="N92" s="105">
        <v>0</v>
      </c>
    </row>
    <row r="93" spans="1:14">
      <c r="A93" s="127" t="s">
        <v>722</v>
      </c>
      <c r="B93" s="157" t="s">
        <v>457</v>
      </c>
      <c r="C93" s="93">
        <v>0</v>
      </c>
      <c r="D93" s="24">
        <v>0</v>
      </c>
      <c r="E93" s="124">
        <v>0</v>
      </c>
      <c r="F93" s="133"/>
      <c r="G93" s="24"/>
      <c r="H93" s="105"/>
      <c r="I93" s="93"/>
      <c r="J93" s="24"/>
      <c r="K93" s="124"/>
      <c r="L93" s="133">
        <v>0</v>
      </c>
      <c r="M93" s="24">
        <v>0</v>
      </c>
      <c r="N93" s="105">
        <v>0</v>
      </c>
    </row>
    <row r="94" spans="1:14" ht="30">
      <c r="A94" s="127" t="s">
        <v>723</v>
      </c>
      <c r="B94" s="157" t="s">
        <v>458</v>
      </c>
      <c r="C94" s="93">
        <v>0</v>
      </c>
      <c r="D94" s="24">
        <v>0</v>
      </c>
      <c r="E94" s="124">
        <v>0</v>
      </c>
      <c r="F94" s="133"/>
      <c r="G94" s="24"/>
      <c r="H94" s="105"/>
      <c r="I94" s="93"/>
      <c r="J94" s="24"/>
      <c r="K94" s="124"/>
      <c r="L94" s="133">
        <v>0</v>
      </c>
      <c r="M94" s="24">
        <v>0</v>
      </c>
      <c r="N94" s="105">
        <v>0</v>
      </c>
    </row>
    <row r="95" spans="1:14" ht="30">
      <c r="A95" s="127" t="s">
        <v>724</v>
      </c>
      <c r="B95" s="157" t="s">
        <v>459</v>
      </c>
      <c r="C95" s="93">
        <v>0</v>
      </c>
      <c r="D95" s="24">
        <v>0</v>
      </c>
      <c r="E95" s="124">
        <v>0</v>
      </c>
      <c r="F95" s="133"/>
      <c r="G95" s="24"/>
      <c r="H95" s="105"/>
      <c r="I95" s="93"/>
      <c r="J95" s="24"/>
      <c r="K95" s="124"/>
      <c r="L95" s="133">
        <v>0</v>
      </c>
      <c r="M95" s="24">
        <v>0</v>
      </c>
      <c r="N95" s="105">
        <v>0</v>
      </c>
    </row>
    <row r="96" spans="1:14">
      <c r="A96" s="127" t="s">
        <v>460</v>
      </c>
      <c r="B96" s="157" t="s">
        <v>461</v>
      </c>
      <c r="C96" s="93">
        <v>0</v>
      </c>
      <c r="D96" s="24">
        <v>0</v>
      </c>
      <c r="E96" s="124">
        <v>0</v>
      </c>
      <c r="F96" s="133"/>
      <c r="G96" s="24"/>
      <c r="H96" s="105"/>
      <c r="I96" s="93"/>
      <c r="J96" s="24"/>
      <c r="K96" s="124"/>
      <c r="L96" s="133">
        <v>0</v>
      </c>
      <c r="M96" s="24">
        <v>0</v>
      </c>
      <c r="N96" s="105">
        <v>0</v>
      </c>
    </row>
    <row r="97" spans="1:31">
      <c r="A97" s="127" t="s">
        <v>725</v>
      </c>
      <c r="B97" s="157" t="s">
        <v>462</v>
      </c>
      <c r="C97" s="93">
        <v>0</v>
      </c>
      <c r="D97" s="24">
        <v>0</v>
      </c>
      <c r="E97" s="124">
        <v>0</v>
      </c>
      <c r="F97" s="133"/>
      <c r="G97" s="24"/>
      <c r="H97" s="105"/>
      <c r="I97" s="93"/>
      <c r="J97" s="24"/>
      <c r="K97" s="124"/>
      <c r="L97" s="133">
        <v>0</v>
      </c>
      <c r="M97" s="24">
        <v>0</v>
      </c>
      <c r="N97" s="105">
        <v>0</v>
      </c>
    </row>
    <row r="98" spans="1:31">
      <c r="A98" s="146" t="s">
        <v>685</v>
      </c>
      <c r="B98" s="159" t="s">
        <v>463</v>
      </c>
      <c r="C98" s="231">
        <v>0</v>
      </c>
      <c r="D98" s="87">
        <v>0</v>
      </c>
      <c r="E98" s="230">
        <v>0</v>
      </c>
      <c r="F98" s="133"/>
      <c r="G98" s="24"/>
      <c r="H98" s="105"/>
      <c r="I98" s="93"/>
      <c r="J98" s="24"/>
      <c r="K98" s="124"/>
      <c r="L98" s="106">
        <v>0</v>
      </c>
      <c r="M98" s="87">
        <v>0</v>
      </c>
      <c r="N98" s="107">
        <v>0</v>
      </c>
    </row>
    <row r="99" spans="1:31" ht="15.75">
      <c r="A99" s="149" t="s">
        <v>10</v>
      </c>
      <c r="B99" s="160"/>
      <c r="C99" s="94"/>
      <c r="D99" s="94"/>
      <c r="E99" s="94"/>
      <c r="F99" s="134"/>
      <c r="G99" s="65"/>
      <c r="H99" s="108"/>
      <c r="I99" s="94"/>
      <c r="J99" s="65"/>
      <c r="K99" s="125"/>
      <c r="L99" s="134"/>
      <c r="M99" s="65"/>
      <c r="N99" s="108"/>
    </row>
    <row r="100" spans="1:31" ht="15.75">
      <c r="A100" s="152" t="s">
        <v>733</v>
      </c>
      <c r="B100" s="161" t="s">
        <v>464</v>
      </c>
      <c r="C100" s="175">
        <f>C26+C27+C52+C61+C75+C84+C89+C98</f>
        <v>32212.81</v>
      </c>
      <c r="D100" s="175">
        <f t="shared" ref="D100:E100" si="2">D26+D27+D52+D61+D75+D84+D89+D98</f>
        <v>60329</v>
      </c>
      <c r="E100" s="175">
        <f t="shared" si="2"/>
        <v>37885</v>
      </c>
      <c r="F100" s="110">
        <f>F75</f>
        <v>3250</v>
      </c>
      <c r="G100" s="88">
        <f>G75</f>
        <v>1135</v>
      </c>
      <c r="H100" s="111">
        <f>H75</f>
        <v>1135</v>
      </c>
      <c r="I100" s="95"/>
      <c r="J100" s="66"/>
      <c r="K100" s="126"/>
      <c r="L100" s="110">
        <v>35462.81</v>
      </c>
      <c r="M100" s="88">
        <v>61464</v>
      </c>
      <c r="N100" s="111">
        <v>39020</v>
      </c>
    </row>
    <row r="101" spans="1:31">
      <c r="A101" s="127" t="s">
        <v>726</v>
      </c>
      <c r="B101" s="162" t="s">
        <v>465</v>
      </c>
      <c r="C101" s="259">
        <v>0</v>
      </c>
      <c r="D101" s="238">
        <v>0</v>
      </c>
      <c r="E101" s="253">
        <v>0</v>
      </c>
      <c r="F101" s="112"/>
      <c r="G101" s="10"/>
      <c r="H101" s="113"/>
      <c r="I101" s="96"/>
      <c r="J101" s="10"/>
      <c r="K101" s="127"/>
      <c r="L101" s="243">
        <v>0</v>
      </c>
      <c r="M101" s="238">
        <v>0</v>
      </c>
      <c r="N101" s="244">
        <v>0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>
      <c r="A102" s="127" t="s">
        <v>468</v>
      </c>
      <c r="B102" s="162" t="s">
        <v>469</v>
      </c>
      <c r="C102" s="259">
        <v>0</v>
      </c>
      <c r="D102" s="238">
        <v>0</v>
      </c>
      <c r="E102" s="253">
        <v>0</v>
      </c>
      <c r="F102" s="112"/>
      <c r="G102" s="10"/>
      <c r="H102" s="113"/>
      <c r="I102" s="96"/>
      <c r="J102" s="10"/>
      <c r="K102" s="127"/>
      <c r="L102" s="243">
        <v>0</v>
      </c>
      <c r="M102" s="238">
        <v>0</v>
      </c>
      <c r="N102" s="244">
        <v>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>
      <c r="A103" s="127" t="s">
        <v>727</v>
      </c>
      <c r="B103" s="162" t="s">
        <v>470</v>
      </c>
      <c r="C103" s="259">
        <v>0</v>
      </c>
      <c r="D103" s="238">
        <v>0</v>
      </c>
      <c r="E103" s="253">
        <v>0</v>
      </c>
      <c r="F103" s="112"/>
      <c r="G103" s="10"/>
      <c r="H103" s="113"/>
      <c r="I103" s="96"/>
      <c r="J103" s="10"/>
      <c r="K103" s="127"/>
      <c r="L103" s="243">
        <v>0</v>
      </c>
      <c r="M103" s="238">
        <v>0</v>
      </c>
      <c r="N103" s="244">
        <v>0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>
      <c r="A104" s="128" t="s">
        <v>690</v>
      </c>
      <c r="B104" s="163" t="s">
        <v>472</v>
      </c>
      <c r="C104" s="260">
        <v>0</v>
      </c>
      <c r="D104" s="239">
        <v>0</v>
      </c>
      <c r="E104" s="254">
        <v>0</v>
      </c>
      <c r="F104" s="114"/>
      <c r="G104" s="12"/>
      <c r="H104" s="115"/>
      <c r="I104" s="97"/>
      <c r="J104" s="12"/>
      <c r="K104" s="128"/>
      <c r="L104" s="245">
        <v>0</v>
      </c>
      <c r="M104" s="239">
        <v>0</v>
      </c>
      <c r="N104" s="246">
        <v>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>
      <c r="A105" s="129" t="s">
        <v>728</v>
      </c>
      <c r="B105" s="162" t="s">
        <v>473</v>
      </c>
      <c r="C105" s="261">
        <v>0</v>
      </c>
      <c r="D105" s="240">
        <v>0</v>
      </c>
      <c r="E105" s="255">
        <v>0</v>
      </c>
      <c r="F105" s="116"/>
      <c r="G105" s="21"/>
      <c r="H105" s="117"/>
      <c r="I105" s="98"/>
      <c r="J105" s="21"/>
      <c r="K105" s="129"/>
      <c r="L105" s="247">
        <v>0</v>
      </c>
      <c r="M105" s="240">
        <v>0</v>
      </c>
      <c r="N105" s="248">
        <v>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>
      <c r="A106" s="129" t="s">
        <v>696</v>
      </c>
      <c r="B106" s="162" t="s">
        <v>476</v>
      </c>
      <c r="C106" s="261">
        <v>0</v>
      </c>
      <c r="D106" s="240">
        <v>0</v>
      </c>
      <c r="E106" s="255">
        <v>0</v>
      </c>
      <c r="F106" s="116"/>
      <c r="G106" s="21"/>
      <c r="H106" s="117"/>
      <c r="I106" s="98"/>
      <c r="J106" s="21"/>
      <c r="K106" s="129"/>
      <c r="L106" s="247">
        <v>0</v>
      </c>
      <c r="M106" s="240">
        <v>0</v>
      </c>
      <c r="N106" s="248">
        <v>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>
      <c r="A107" s="127" t="s">
        <v>477</v>
      </c>
      <c r="B107" s="162" t="s">
        <v>478</v>
      </c>
      <c r="C107" s="259">
        <v>0</v>
      </c>
      <c r="D107" s="238">
        <v>0</v>
      </c>
      <c r="E107" s="253">
        <v>0</v>
      </c>
      <c r="F107" s="112"/>
      <c r="G107" s="10"/>
      <c r="H107" s="113"/>
      <c r="I107" s="96"/>
      <c r="J107" s="10"/>
      <c r="K107" s="127"/>
      <c r="L107" s="243">
        <v>0</v>
      </c>
      <c r="M107" s="238">
        <v>0</v>
      </c>
      <c r="N107" s="244">
        <v>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>
      <c r="A108" s="127" t="s">
        <v>729</v>
      </c>
      <c r="B108" s="162" t="s">
        <v>479</v>
      </c>
      <c r="C108" s="259">
        <v>0</v>
      </c>
      <c r="D108" s="238">
        <v>0</v>
      </c>
      <c r="E108" s="253">
        <v>0</v>
      </c>
      <c r="F108" s="112"/>
      <c r="G108" s="10"/>
      <c r="H108" s="113"/>
      <c r="I108" s="96"/>
      <c r="J108" s="10"/>
      <c r="K108" s="127"/>
      <c r="L108" s="243">
        <v>0</v>
      </c>
      <c r="M108" s="238">
        <v>0</v>
      </c>
      <c r="N108" s="244">
        <v>0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>
      <c r="A109" s="130" t="s">
        <v>693</v>
      </c>
      <c r="B109" s="163" t="s">
        <v>480</v>
      </c>
      <c r="C109" s="262">
        <v>0</v>
      </c>
      <c r="D109" s="241">
        <v>0</v>
      </c>
      <c r="E109" s="256">
        <v>0</v>
      </c>
      <c r="F109" s="118"/>
      <c r="G109" s="11"/>
      <c r="H109" s="119"/>
      <c r="I109" s="99"/>
      <c r="J109" s="11"/>
      <c r="K109" s="130"/>
      <c r="L109" s="249">
        <v>0</v>
      </c>
      <c r="M109" s="241">
        <v>0</v>
      </c>
      <c r="N109" s="250">
        <v>0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>
      <c r="A110" s="129" t="s">
        <v>481</v>
      </c>
      <c r="B110" s="162" t="s">
        <v>482</v>
      </c>
      <c r="C110" s="261">
        <v>0</v>
      </c>
      <c r="D110" s="240">
        <v>0</v>
      </c>
      <c r="E110" s="255">
        <v>0</v>
      </c>
      <c r="F110" s="116"/>
      <c r="G110" s="21"/>
      <c r="H110" s="117"/>
      <c r="I110" s="98"/>
      <c r="J110" s="21"/>
      <c r="K110" s="129"/>
      <c r="L110" s="247">
        <v>0</v>
      </c>
      <c r="M110" s="240">
        <v>0</v>
      </c>
      <c r="N110" s="248">
        <v>0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>
      <c r="A111" s="129" t="s">
        <v>483</v>
      </c>
      <c r="B111" s="162" t="s">
        <v>484</v>
      </c>
      <c r="C111" s="261">
        <v>0</v>
      </c>
      <c r="D111" s="240">
        <v>1321</v>
      </c>
      <c r="E111" s="255">
        <v>1321</v>
      </c>
      <c r="F111" s="116"/>
      <c r="G111" s="21"/>
      <c r="H111" s="117"/>
      <c r="I111" s="98"/>
      <c r="J111" s="21"/>
      <c r="K111" s="129"/>
      <c r="L111" s="247">
        <v>0</v>
      </c>
      <c r="M111" s="240">
        <v>1321</v>
      </c>
      <c r="N111" s="248">
        <v>1321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>
      <c r="A112" s="130" t="s">
        <v>485</v>
      </c>
      <c r="B112" s="163" t="s">
        <v>486</v>
      </c>
      <c r="C112" s="261">
        <v>19572</v>
      </c>
      <c r="D112" s="240">
        <v>18876</v>
      </c>
      <c r="E112" s="255">
        <v>18876</v>
      </c>
      <c r="F112" s="116"/>
      <c r="G112" s="21"/>
      <c r="H112" s="117"/>
      <c r="I112" s="98"/>
      <c r="J112" s="21"/>
      <c r="K112" s="129"/>
      <c r="L112" s="247">
        <v>19572</v>
      </c>
      <c r="M112" s="240">
        <v>18876</v>
      </c>
      <c r="N112" s="248">
        <v>18876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>
      <c r="A113" s="129" t="s">
        <v>487</v>
      </c>
      <c r="B113" s="162" t="s">
        <v>488</v>
      </c>
      <c r="C113" s="261">
        <v>0</v>
      </c>
      <c r="D113" s="240">
        <v>0</v>
      </c>
      <c r="E113" s="255">
        <v>0</v>
      </c>
      <c r="F113" s="116"/>
      <c r="G113" s="21"/>
      <c r="H113" s="117"/>
      <c r="I113" s="98"/>
      <c r="J113" s="21"/>
      <c r="K113" s="129"/>
      <c r="L113" s="247">
        <v>0</v>
      </c>
      <c r="M113" s="240">
        <v>0</v>
      </c>
      <c r="N113" s="248">
        <v>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>
      <c r="A114" s="129" t="s">
        <v>489</v>
      </c>
      <c r="B114" s="162" t="s">
        <v>490</v>
      </c>
      <c r="C114" s="261">
        <v>0</v>
      </c>
      <c r="D114" s="240">
        <v>0</v>
      </c>
      <c r="E114" s="255">
        <v>0</v>
      </c>
      <c r="F114" s="116"/>
      <c r="G114" s="21"/>
      <c r="H114" s="117"/>
      <c r="I114" s="98"/>
      <c r="J114" s="21"/>
      <c r="K114" s="129"/>
      <c r="L114" s="247">
        <v>0</v>
      </c>
      <c r="M114" s="240">
        <v>0</v>
      </c>
      <c r="N114" s="248">
        <v>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>
      <c r="A115" s="129" t="s">
        <v>491</v>
      </c>
      <c r="B115" s="162" t="s">
        <v>492</v>
      </c>
      <c r="C115" s="261">
        <v>0</v>
      </c>
      <c r="D115" s="240">
        <v>0</v>
      </c>
      <c r="E115" s="255">
        <v>0</v>
      </c>
      <c r="F115" s="116"/>
      <c r="G115" s="21"/>
      <c r="H115" s="117"/>
      <c r="I115" s="98"/>
      <c r="J115" s="21"/>
      <c r="K115" s="129"/>
      <c r="L115" s="247">
        <v>0</v>
      </c>
      <c r="M115" s="240">
        <v>0</v>
      </c>
      <c r="N115" s="248">
        <v>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>
      <c r="A116" s="153" t="s">
        <v>694</v>
      </c>
      <c r="B116" s="164" t="s">
        <v>493</v>
      </c>
      <c r="C116" s="261">
        <v>19572</v>
      </c>
      <c r="D116" s="240">
        <v>20197</v>
      </c>
      <c r="E116" s="255">
        <v>20197</v>
      </c>
      <c r="F116" s="118"/>
      <c r="G116" s="11"/>
      <c r="H116" s="119"/>
      <c r="I116" s="99"/>
      <c r="J116" s="11"/>
      <c r="K116" s="130"/>
      <c r="L116" s="247">
        <v>19572</v>
      </c>
      <c r="M116" s="240">
        <v>20197</v>
      </c>
      <c r="N116" s="248">
        <v>20197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>
      <c r="A117" s="129" t="s">
        <v>494</v>
      </c>
      <c r="B117" s="162" t="s">
        <v>495</v>
      </c>
      <c r="C117" s="261">
        <v>0</v>
      </c>
      <c r="D117" s="240">
        <v>0</v>
      </c>
      <c r="E117" s="255">
        <v>0</v>
      </c>
      <c r="F117" s="116"/>
      <c r="G117" s="21"/>
      <c r="H117" s="117"/>
      <c r="I117" s="98"/>
      <c r="J117" s="21"/>
      <c r="K117" s="129"/>
      <c r="L117" s="247">
        <v>0</v>
      </c>
      <c r="M117" s="240">
        <v>0</v>
      </c>
      <c r="N117" s="248">
        <v>0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>
      <c r="A118" s="127" t="s">
        <v>496</v>
      </c>
      <c r="B118" s="162" t="s">
        <v>497</v>
      </c>
      <c r="C118" s="259">
        <v>0</v>
      </c>
      <c r="D118" s="238">
        <v>0</v>
      </c>
      <c r="E118" s="253">
        <v>0</v>
      </c>
      <c r="F118" s="112"/>
      <c r="G118" s="10"/>
      <c r="H118" s="113"/>
      <c r="I118" s="96"/>
      <c r="J118" s="10"/>
      <c r="K118" s="127"/>
      <c r="L118" s="243">
        <v>0</v>
      </c>
      <c r="M118" s="238">
        <v>0</v>
      </c>
      <c r="N118" s="244">
        <v>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>
      <c r="A119" s="129" t="s">
        <v>730</v>
      </c>
      <c r="B119" s="162" t="s">
        <v>498</v>
      </c>
      <c r="C119" s="261">
        <v>0</v>
      </c>
      <c r="D119" s="240">
        <v>0</v>
      </c>
      <c r="E119" s="255">
        <v>0</v>
      </c>
      <c r="F119" s="116"/>
      <c r="G119" s="21"/>
      <c r="H119" s="117"/>
      <c r="I119" s="98"/>
      <c r="J119" s="21"/>
      <c r="K119" s="129"/>
      <c r="L119" s="247">
        <v>0</v>
      </c>
      <c r="M119" s="240">
        <v>0</v>
      </c>
      <c r="N119" s="248"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>
      <c r="A120" s="129" t="s">
        <v>699</v>
      </c>
      <c r="B120" s="162" t="s">
        <v>499</v>
      </c>
      <c r="C120" s="261">
        <v>0</v>
      </c>
      <c r="D120" s="240">
        <v>0</v>
      </c>
      <c r="E120" s="255">
        <v>0</v>
      </c>
      <c r="F120" s="116"/>
      <c r="G120" s="21"/>
      <c r="H120" s="117"/>
      <c r="I120" s="98"/>
      <c r="J120" s="21"/>
      <c r="K120" s="129"/>
      <c r="L120" s="247">
        <v>0</v>
      </c>
      <c r="M120" s="240">
        <v>0</v>
      </c>
      <c r="N120" s="248"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>
      <c r="A121" s="153" t="s">
        <v>700</v>
      </c>
      <c r="B121" s="164" t="s">
        <v>503</v>
      </c>
      <c r="C121" s="262">
        <v>0</v>
      </c>
      <c r="D121" s="241">
        <v>0</v>
      </c>
      <c r="E121" s="256">
        <v>0</v>
      </c>
      <c r="F121" s="118"/>
      <c r="G121" s="11"/>
      <c r="H121" s="119"/>
      <c r="I121" s="99"/>
      <c r="J121" s="11"/>
      <c r="K121" s="130"/>
      <c r="L121" s="249">
        <v>0</v>
      </c>
      <c r="M121" s="241">
        <v>0</v>
      </c>
      <c r="N121" s="250">
        <v>0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>
      <c r="A122" s="127" t="s">
        <v>504</v>
      </c>
      <c r="B122" s="162" t="s">
        <v>505</v>
      </c>
      <c r="C122" s="259">
        <v>0</v>
      </c>
      <c r="D122" s="238">
        <v>0</v>
      </c>
      <c r="E122" s="253">
        <v>0</v>
      </c>
      <c r="F122" s="112"/>
      <c r="G122" s="10"/>
      <c r="H122" s="113"/>
      <c r="I122" s="96"/>
      <c r="J122" s="10"/>
      <c r="K122" s="127"/>
      <c r="L122" s="243">
        <v>0</v>
      </c>
      <c r="M122" s="238">
        <v>0</v>
      </c>
      <c r="N122" s="244">
        <v>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>
      <c r="A123" s="154" t="s">
        <v>734</v>
      </c>
      <c r="B123" s="165" t="s">
        <v>506</v>
      </c>
      <c r="C123" s="263">
        <v>19572</v>
      </c>
      <c r="D123" s="242">
        <v>20197</v>
      </c>
      <c r="E123" s="257">
        <v>20197</v>
      </c>
      <c r="F123" s="120"/>
      <c r="G123" s="67"/>
      <c r="H123" s="121"/>
      <c r="I123" s="100"/>
      <c r="J123" s="67"/>
      <c r="K123" s="131"/>
      <c r="L123" s="251">
        <v>19572</v>
      </c>
      <c r="M123" s="242">
        <v>20197</v>
      </c>
      <c r="N123" s="252">
        <v>20197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>
      <c r="A124" s="155" t="s">
        <v>770</v>
      </c>
      <c r="B124" s="166"/>
      <c r="C124" s="264">
        <f>C100+C123</f>
        <v>51784.81</v>
      </c>
      <c r="D124" s="264">
        <f t="shared" ref="D124:E124" si="3">D100+D123</f>
        <v>80526</v>
      </c>
      <c r="E124" s="264">
        <f t="shared" si="3"/>
        <v>58082</v>
      </c>
      <c r="F124" s="214">
        <f>F100</f>
        <v>3250</v>
      </c>
      <c r="G124" s="168">
        <f>G100</f>
        <v>1135</v>
      </c>
      <c r="H124" s="215">
        <f>H100</f>
        <v>1135</v>
      </c>
      <c r="I124" s="101"/>
      <c r="J124" s="71"/>
      <c r="K124" s="132"/>
      <c r="L124" s="266">
        <v>55034.81</v>
      </c>
      <c r="M124" s="265">
        <v>81661</v>
      </c>
      <c r="N124" s="267">
        <v>59217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C6:E6"/>
    <mergeCell ref="F6:H6"/>
    <mergeCell ref="I6:K6"/>
    <mergeCell ref="L6:N6"/>
    <mergeCell ref="A6:A7"/>
    <mergeCell ref="B6:B7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3" fitToHeight="2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</sheetPr>
  <dimension ref="A1:AE173"/>
  <sheetViews>
    <sheetView workbookViewId="0">
      <selection activeCell="P10" sqref="P10"/>
    </sheetView>
  </sheetViews>
  <sheetFormatPr defaultRowHeight="15"/>
  <cols>
    <col min="1" max="1" width="83.42578125" customWidth="1"/>
    <col min="3" max="3" width="9.5703125" bestFit="1" customWidth="1"/>
    <col min="4" max="4" width="12.7109375" customWidth="1"/>
    <col min="5" max="5" width="11.42578125" customWidth="1"/>
    <col min="6" max="6" width="9.7109375" customWidth="1"/>
    <col min="7" max="7" width="8.42578125" customWidth="1"/>
    <col min="8" max="8" width="9.5703125" customWidth="1"/>
    <col min="9" max="9" width="10.28515625" customWidth="1"/>
    <col min="10" max="10" width="10.140625" customWidth="1"/>
    <col min="11" max="11" width="9.5703125" customWidth="1"/>
    <col min="12" max="12" width="10" customWidth="1"/>
    <col min="13" max="13" width="12" customWidth="1"/>
  </cols>
  <sheetData>
    <row r="1" spans="1:14">
      <c r="A1" s="472" t="s">
        <v>845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</row>
    <row r="2" spans="1:14" ht="21" customHeight="1">
      <c r="A2" s="468" t="s">
        <v>828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3"/>
      <c r="M2" s="474"/>
      <c r="N2" s="474"/>
    </row>
    <row r="3" spans="1:14" ht="18.75" customHeight="1">
      <c r="A3" s="470" t="s">
        <v>809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3"/>
      <c r="M3" s="474"/>
      <c r="N3" s="474"/>
    </row>
    <row r="4" spans="1:14" ht="18">
      <c r="A4" s="80"/>
    </row>
    <row r="5" spans="1:14" ht="18">
      <c r="A5" s="80" t="s">
        <v>83</v>
      </c>
    </row>
    <row r="6" spans="1:14" ht="25.5" customHeight="1">
      <c r="A6" s="475" t="s">
        <v>327</v>
      </c>
      <c r="B6" s="477" t="s">
        <v>328</v>
      </c>
      <c r="C6" s="491" t="s">
        <v>12</v>
      </c>
      <c r="D6" s="490"/>
      <c r="E6" s="492"/>
      <c r="F6" s="489" t="s">
        <v>13</v>
      </c>
      <c r="G6" s="490"/>
      <c r="H6" s="490"/>
      <c r="I6" s="491" t="s">
        <v>14</v>
      </c>
      <c r="J6" s="490"/>
      <c r="K6" s="492"/>
      <c r="L6" s="482" t="s">
        <v>79</v>
      </c>
      <c r="M6" s="493"/>
      <c r="N6" s="494"/>
    </row>
    <row r="7" spans="1:14" ht="26.25">
      <c r="A7" s="487"/>
      <c r="B7" s="488"/>
      <c r="C7" s="102" t="s">
        <v>82</v>
      </c>
      <c r="D7" s="3" t="s">
        <v>107</v>
      </c>
      <c r="E7" s="103" t="s">
        <v>108</v>
      </c>
      <c r="F7" s="92" t="s">
        <v>82</v>
      </c>
      <c r="G7" s="3" t="s">
        <v>107</v>
      </c>
      <c r="H7" s="82" t="s">
        <v>108</v>
      </c>
      <c r="I7" s="102" t="s">
        <v>82</v>
      </c>
      <c r="J7" s="3" t="s">
        <v>107</v>
      </c>
      <c r="K7" s="103" t="s">
        <v>108</v>
      </c>
      <c r="L7" s="102" t="s">
        <v>82</v>
      </c>
      <c r="M7" s="3" t="s">
        <v>107</v>
      </c>
      <c r="N7" s="103" t="s">
        <v>108</v>
      </c>
    </row>
    <row r="8" spans="1:14">
      <c r="A8" s="139" t="s">
        <v>329</v>
      </c>
      <c r="B8" s="156" t="s">
        <v>330</v>
      </c>
      <c r="C8" s="104">
        <v>12960</v>
      </c>
      <c r="D8" s="24">
        <v>12838</v>
      </c>
      <c r="E8" s="105">
        <v>12838</v>
      </c>
      <c r="F8" s="93"/>
      <c r="G8" s="24"/>
      <c r="H8" s="124"/>
      <c r="I8" s="133"/>
      <c r="J8" s="24"/>
      <c r="K8" s="105"/>
      <c r="L8" s="104">
        <v>12960</v>
      </c>
      <c r="M8" s="24">
        <v>12838</v>
      </c>
      <c r="N8" s="105">
        <v>12838</v>
      </c>
    </row>
    <row r="9" spans="1:14">
      <c r="A9" s="139" t="s">
        <v>331</v>
      </c>
      <c r="B9" s="157" t="s">
        <v>332</v>
      </c>
      <c r="C9" s="104">
        <v>0</v>
      </c>
      <c r="D9" s="24">
        <v>0</v>
      </c>
      <c r="E9" s="105">
        <v>0</v>
      </c>
      <c r="F9" s="93"/>
      <c r="G9" s="24"/>
      <c r="H9" s="124"/>
      <c r="I9" s="133"/>
      <c r="J9" s="24"/>
      <c r="K9" s="105"/>
      <c r="L9" s="104">
        <v>0</v>
      </c>
      <c r="M9" s="24">
        <v>0</v>
      </c>
      <c r="N9" s="105">
        <v>0</v>
      </c>
    </row>
    <row r="10" spans="1:14">
      <c r="A10" s="139" t="s">
        <v>333</v>
      </c>
      <c r="B10" s="157" t="s">
        <v>334</v>
      </c>
      <c r="C10" s="104">
        <v>0</v>
      </c>
      <c r="D10" s="24">
        <v>0</v>
      </c>
      <c r="E10" s="105">
        <v>0</v>
      </c>
      <c r="F10" s="93"/>
      <c r="G10" s="24"/>
      <c r="H10" s="124"/>
      <c r="I10" s="133"/>
      <c r="J10" s="24"/>
      <c r="K10" s="105"/>
      <c r="L10" s="104">
        <v>0</v>
      </c>
      <c r="M10" s="24">
        <v>0</v>
      </c>
      <c r="N10" s="105">
        <v>0</v>
      </c>
    </row>
    <row r="11" spans="1:14">
      <c r="A11" s="140" t="s">
        <v>335</v>
      </c>
      <c r="B11" s="157" t="s">
        <v>336</v>
      </c>
      <c r="C11" s="104">
        <v>0</v>
      </c>
      <c r="D11" s="24">
        <v>0</v>
      </c>
      <c r="E11" s="105">
        <v>0</v>
      </c>
      <c r="F11" s="93"/>
      <c r="G11" s="24"/>
      <c r="H11" s="124"/>
      <c r="I11" s="133"/>
      <c r="J11" s="24"/>
      <c r="K11" s="105"/>
      <c r="L11" s="104">
        <v>0</v>
      </c>
      <c r="M11" s="24">
        <v>0</v>
      </c>
      <c r="N11" s="105">
        <v>0</v>
      </c>
    </row>
    <row r="12" spans="1:14">
      <c r="A12" s="140" t="s">
        <v>337</v>
      </c>
      <c r="B12" s="157" t="s">
        <v>338</v>
      </c>
      <c r="C12" s="104">
        <v>0</v>
      </c>
      <c r="D12" s="24">
        <v>0</v>
      </c>
      <c r="E12" s="105">
        <v>0</v>
      </c>
      <c r="F12" s="93"/>
      <c r="G12" s="24"/>
      <c r="H12" s="124"/>
      <c r="I12" s="133"/>
      <c r="J12" s="24"/>
      <c r="K12" s="105"/>
      <c r="L12" s="104">
        <v>0</v>
      </c>
      <c r="M12" s="24">
        <v>0</v>
      </c>
      <c r="N12" s="105">
        <v>0</v>
      </c>
    </row>
    <row r="13" spans="1:14">
      <c r="A13" s="140" t="s">
        <v>339</v>
      </c>
      <c r="B13" s="157" t="s">
        <v>340</v>
      </c>
      <c r="C13" s="104">
        <v>0</v>
      </c>
      <c r="D13" s="24">
        <v>0</v>
      </c>
      <c r="E13" s="105">
        <v>0</v>
      </c>
      <c r="F13" s="93"/>
      <c r="G13" s="24"/>
      <c r="H13" s="124"/>
      <c r="I13" s="133"/>
      <c r="J13" s="24"/>
      <c r="K13" s="105"/>
      <c r="L13" s="104">
        <v>0</v>
      </c>
      <c r="M13" s="24">
        <v>0</v>
      </c>
      <c r="N13" s="105">
        <v>0</v>
      </c>
    </row>
    <row r="14" spans="1:14">
      <c r="A14" s="140" t="s">
        <v>341</v>
      </c>
      <c r="B14" s="157" t="s">
        <v>342</v>
      </c>
      <c r="C14" s="104">
        <v>300</v>
      </c>
      <c r="D14" s="24">
        <v>338</v>
      </c>
      <c r="E14" s="105">
        <v>332</v>
      </c>
      <c r="F14" s="93"/>
      <c r="G14" s="24"/>
      <c r="H14" s="124"/>
      <c r="I14" s="133"/>
      <c r="J14" s="24"/>
      <c r="K14" s="105"/>
      <c r="L14" s="104">
        <v>300</v>
      </c>
      <c r="M14" s="24">
        <v>338</v>
      </c>
      <c r="N14" s="105">
        <v>332</v>
      </c>
    </row>
    <row r="15" spans="1:14">
      <c r="A15" s="140" t="s">
        <v>343</v>
      </c>
      <c r="B15" s="157" t="s">
        <v>344</v>
      </c>
      <c r="C15" s="104">
        <v>0</v>
      </c>
      <c r="D15" s="24">
        <v>0</v>
      </c>
      <c r="E15" s="105">
        <v>0</v>
      </c>
      <c r="F15" s="93"/>
      <c r="G15" s="24"/>
      <c r="H15" s="124"/>
      <c r="I15" s="133"/>
      <c r="J15" s="24"/>
      <c r="K15" s="105"/>
      <c r="L15" s="104">
        <v>0</v>
      </c>
      <c r="M15" s="24">
        <v>0</v>
      </c>
      <c r="N15" s="105">
        <v>0</v>
      </c>
    </row>
    <row r="16" spans="1:14">
      <c r="A16" s="89" t="s">
        <v>345</v>
      </c>
      <c r="B16" s="157" t="s">
        <v>346</v>
      </c>
      <c r="C16" s="104">
        <v>264</v>
      </c>
      <c r="D16" s="24">
        <v>171</v>
      </c>
      <c r="E16" s="105">
        <v>171</v>
      </c>
      <c r="F16" s="93"/>
      <c r="G16" s="24"/>
      <c r="H16" s="124"/>
      <c r="I16" s="133"/>
      <c r="J16" s="24"/>
      <c r="K16" s="105"/>
      <c r="L16" s="104">
        <v>264</v>
      </c>
      <c r="M16" s="24">
        <v>171</v>
      </c>
      <c r="N16" s="105">
        <v>171</v>
      </c>
    </row>
    <row r="17" spans="1:14">
      <c r="A17" s="89" t="s">
        <v>347</v>
      </c>
      <c r="B17" s="157" t="s">
        <v>348</v>
      </c>
      <c r="C17" s="104">
        <v>0</v>
      </c>
      <c r="D17" s="24">
        <v>0</v>
      </c>
      <c r="E17" s="105">
        <v>0</v>
      </c>
      <c r="F17" s="93"/>
      <c r="G17" s="24"/>
      <c r="H17" s="124"/>
      <c r="I17" s="133"/>
      <c r="J17" s="24"/>
      <c r="K17" s="105"/>
      <c r="L17" s="104">
        <v>0</v>
      </c>
      <c r="M17" s="24">
        <v>0</v>
      </c>
      <c r="N17" s="105">
        <v>0</v>
      </c>
    </row>
    <row r="18" spans="1:14">
      <c r="A18" s="89" t="s">
        <v>349</v>
      </c>
      <c r="B18" s="157" t="s">
        <v>350</v>
      </c>
      <c r="C18" s="104">
        <v>0</v>
      </c>
      <c r="D18" s="24">
        <v>0</v>
      </c>
      <c r="E18" s="105">
        <v>0</v>
      </c>
      <c r="F18" s="93"/>
      <c r="G18" s="24"/>
      <c r="H18" s="124"/>
      <c r="I18" s="133"/>
      <c r="J18" s="24"/>
      <c r="K18" s="105"/>
      <c r="L18" s="104">
        <v>0</v>
      </c>
      <c r="M18" s="24">
        <v>0</v>
      </c>
      <c r="N18" s="105">
        <v>0</v>
      </c>
    </row>
    <row r="19" spans="1:14">
      <c r="A19" s="89" t="s">
        <v>351</v>
      </c>
      <c r="B19" s="157" t="s">
        <v>352</v>
      </c>
      <c r="C19" s="104">
        <v>0</v>
      </c>
      <c r="D19" s="24">
        <v>0</v>
      </c>
      <c r="E19" s="105">
        <v>0</v>
      </c>
      <c r="F19" s="93"/>
      <c r="G19" s="24"/>
      <c r="H19" s="124"/>
      <c r="I19" s="133"/>
      <c r="J19" s="24"/>
      <c r="K19" s="105"/>
      <c r="L19" s="104">
        <v>0</v>
      </c>
      <c r="M19" s="24">
        <v>0</v>
      </c>
      <c r="N19" s="105">
        <v>0</v>
      </c>
    </row>
    <row r="20" spans="1:14">
      <c r="A20" s="89" t="s">
        <v>701</v>
      </c>
      <c r="B20" s="157" t="s">
        <v>353</v>
      </c>
      <c r="C20" s="104">
        <v>0</v>
      </c>
      <c r="D20" s="24">
        <v>0</v>
      </c>
      <c r="E20" s="105">
        <v>0</v>
      </c>
      <c r="F20" s="93"/>
      <c r="G20" s="24"/>
      <c r="H20" s="124"/>
      <c r="I20" s="133"/>
      <c r="J20" s="24"/>
      <c r="K20" s="105"/>
      <c r="L20" s="104">
        <v>0</v>
      </c>
      <c r="M20" s="24">
        <v>0</v>
      </c>
      <c r="N20" s="105">
        <v>0</v>
      </c>
    </row>
    <row r="21" spans="1:14">
      <c r="A21" s="141" t="s">
        <v>630</v>
      </c>
      <c r="B21" s="158" t="s">
        <v>354</v>
      </c>
      <c r="C21" s="104">
        <v>13524</v>
      </c>
      <c r="D21" s="24">
        <v>13347</v>
      </c>
      <c r="E21" s="105">
        <v>13341</v>
      </c>
      <c r="F21" s="93"/>
      <c r="G21" s="24"/>
      <c r="H21" s="124"/>
      <c r="I21" s="133"/>
      <c r="J21" s="24"/>
      <c r="K21" s="105"/>
      <c r="L21" s="104">
        <v>13524</v>
      </c>
      <c r="M21" s="24">
        <v>13347</v>
      </c>
      <c r="N21" s="105">
        <v>13341</v>
      </c>
    </row>
    <row r="22" spans="1:14">
      <c r="A22" s="89" t="s">
        <v>355</v>
      </c>
      <c r="B22" s="157" t="s">
        <v>356</v>
      </c>
      <c r="C22" s="104">
        <v>0</v>
      </c>
      <c r="D22" s="24">
        <v>0</v>
      </c>
      <c r="E22" s="105">
        <v>0</v>
      </c>
      <c r="F22" s="93"/>
      <c r="G22" s="24"/>
      <c r="H22" s="124"/>
      <c r="I22" s="133"/>
      <c r="J22" s="24"/>
      <c r="K22" s="105"/>
      <c r="L22" s="104">
        <v>0</v>
      </c>
      <c r="M22" s="24">
        <v>0</v>
      </c>
      <c r="N22" s="105">
        <v>0</v>
      </c>
    </row>
    <row r="23" spans="1:14" ht="33.75" customHeight="1">
      <c r="A23" s="89" t="s">
        <v>357</v>
      </c>
      <c r="B23" s="157" t="s">
        <v>358</v>
      </c>
      <c r="C23" s="104">
        <v>0</v>
      </c>
      <c r="D23" s="24">
        <v>0</v>
      </c>
      <c r="E23" s="105">
        <v>0</v>
      </c>
      <c r="F23" s="93"/>
      <c r="G23" s="24"/>
      <c r="H23" s="124"/>
      <c r="I23" s="133"/>
      <c r="J23" s="24"/>
      <c r="K23" s="105"/>
      <c r="L23" s="104">
        <v>0</v>
      </c>
      <c r="M23" s="24">
        <v>0</v>
      </c>
      <c r="N23" s="105">
        <v>0</v>
      </c>
    </row>
    <row r="24" spans="1:14">
      <c r="A24" s="142" t="s">
        <v>359</v>
      </c>
      <c r="B24" s="157" t="s">
        <v>360</v>
      </c>
      <c r="C24" s="104">
        <v>0</v>
      </c>
      <c r="D24" s="24">
        <v>0</v>
      </c>
      <c r="E24" s="105">
        <v>0</v>
      </c>
      <c r="F24" s="93"/>
      <c r="G24" s="24"/>
      <c r="H24" s="124"/>
      <c r="I24" s="133"/>
      <c r="J24" s="24"/>
      <c r="K24" s="105"/>
      <c r="L24" s="104">
        <v>0</v>
      </c>
      <c r="M24" s="24">
        <v>0</v>
      </c>
      <c r="N24" s="105">
        <v>0</v>
      </c>
    </row>
    <row r="25" spans="1:14">
      <c r="A25" s="90" t="s">
        <v>631</v>
      </c>
      <c r="B25" s="158" t="s">
        <v>361</v>
      </c>
      <c r="C25" s="104">
        <v>0</v>
      </c>
      <c r="D25" s="24">
        <v>0</v>
      </c>
      <c r="E25" s="105">
        <v>0</v>
      </c>
      <c r="F25" s="93"/>
      <c r="G25" s="24"/>
      <c r="H25" s="124"/>
      <c r="I25" s="133"/>
      <c r="J25" s="24"/>
      <c r="K25" s="105"/>
      <c r="L25" s="104">
        <v>0</v>
      </c>
      <c r="M25" s="24">
        <v>0</v>
      </c>
      <c r="N25" s="105">
        <v>0</v>
      </c>
    </row>
    <row r="26" spans="1:14">
      <c r="A26" s="143" t="s">
        <v>731</v>
      </c>
      <c r="B26" s="159" t="s">
        <v>362</v>
      </c>
      <c r="C26" s="106">
        <v>13524</v>
      </c>
      <c r="D26" s="87">
        <v>13347</v>
      </c>
      <c r="E26" s="107">
        <v>13341</v>
      </c>
      <c r="F26" s="93"/>
      <c r="G26" s="24"/>
      <c r="H26" s="124"/>
      <c r="I26" s="133"/>
      <c r="J26" s="24"/>
      <c r="K26" s="105"/>
      <c r="L26" s="106">
        <v>13524</v>
      </c>
      <c r="M26" s="87">
        <v>13347</v>
      </c>
      <c r="N26" s="107">
        <v>13341</v>
      </c>
    </row>
    <row r="27" spans="1:14">
      <c r="A27" s="91" t="s">
        <v>702</v>
      </c>
      <c r="B27" s="159" t="s">
        <v>363</v>
      </c>
      <c r="C27" s="106">
        <v>3603</v>
      </c>
      <c r="D27" s="87">
        <v>3614</v>
      </c>
      <c r="E27" s="107">
        <v>3614</v>
      </c>
      <c r="F27" s="93"/>
      <c r="G27" s="24"/>
      <c r="H27" s="124"/>
      <c r="I27" s="133"/>
      <c r="J27" s="24"/>
      <c r="K27" s="105"/>
      <c r="L27" s="106">
        <v>3603</v>
      </c>
      <c r="M27" s="87">
        <v>3614</v>
      </c>
      <c r="N27" s="107">
        <v>3614</v>
      </c>
    </row>
    <row r="28" spans="1:14">
      <c r="A28" s="89" t="s">
        <v>364</v>
      </c>
      <c r="B28" s="157" t="s">
        <v>365</v>
      </c>
      <c r="C28" s="104">
        <v>70</v>
      </c>
      <c r="D28" s="24">
        <v>37</v>
      </c>
      <c r="E28" s="105">
        <v>6</v>
      </c>
      <c r="F28" s="93"/>
      <c r="G28" s="24"/>
      <c r="H28" s="124"/>
      <c r="I28" s="133"/>
      <c r="J28" s="24"/>
      <c r="K28" s="105"/>
      <c r="L28" s="104">
        <v>70</v>
      </c>
      <c r="M28" s="24">
        <v>37</v>
      </c>
      <c r="N28" s="105">
        <v>6</v>
      </c>
    </row>
    <row r="29" spans="1:14">
      <c r="A29" s="89" t="s">
        <v>366</v>
      </c>
      <c r="B29" s="157" t="s">
        <v>367</v>
      </c>
      <c r="C29" s="104">
        <v>260</v>
      </c>
      <c r="D29" s="24">
        <v>158</v>
      </c>
      <c r="E29" s="105">
        <v>158</v>
      </c>
      <c r="F29" s="93"/>
      <c r="G29" s="24"/>
      <c r="H29" s="124"/>
      <c r="I29" s="133"/>
      <c r="J29" s="24"/>
      <c r="K29" s="105"/>
      <c r="L29" s="104">
        <v>260</v>
      </c>
      <c r="M29" s="24">
        <v>158</v>
      </c>
      <c r="N29" s="105">
        <v>158</v>
      </c>
    </row>
    <row r="30" spans="1:14">
      <c r="A30" s="89" t="s">
        <v>368</v>
      </c>
      <c r="B30" s="157" t="s">
        <v>369</v>
      </c>
      <c r="C30" s="104">
        <v>0</v>
      </c>
      <c r="D30" s="24">
        <v>0</v>
      </c>
      <c r="E30" s="105">
        <v>0</v>
      </c>
      <c r="F30" s="93"/>
      <c r="G30" s="24"/>
      <c r="H30" s="124"/>
      <c r="I30" s="133"/>
      <c r="J30" s="24"/>
      <c r="K30" s="105"/>
      <c r="L30" s="104">
        <v>0</v>
      </c>
      <c r="M30" s="24">
        <v>0</v>
      </c>
      <c r="N30" s="105">
        <v>0</v>
      </c>
    </row>
    <row r="31" spans="1:14">
      <c r="A31" s="90" t="s">
        <v>632</v>
      </c>
      <c r="B31" s="158" t="s">
        <v>370</v>
      </c>
      <c r="C31" s="104">
        <v>330</v>
      </c>
      <c r="D31" s="24">
        <v>195</v>
      </c>
      <c r="E31" s="105">
        <v>164</v>
      </c>
      <c r="F31" s="93"/>
      <c r="G31" s="24"/>
      <c r="H31" s="124"/>
      <c r="I31" s="133"/>
      <c r="J31" s="24"/>
      <c r="K31" s="105"/>
      <c r="L31" s="104">
        <v>330</v>
      </c>
      <c r="M31" s="24">
        <v>195</v>
      </c>
      <c r="N31" s="105">
        <v>164</v>
      </c>
    </row>
    <row r="32" spans="1:14">
      <c r="A32" s="89" t="s">
        <v>371</v>
      </c>
      <c r="B32" s="157" t="s">
        <v>372</v>
      </c>
      <c r="C32" s="104">
        <v>0</v>
      </c>
      <c r="D32" s="24">
        <v>0</v>
      </c>
      <c r="E32" s="105">
        <v>0</v>
      </c>
      <c r="F32" s="93"/>
      <c r="G32" s="24"/>
      <c r="H32" s="124"/>
      <c r="I32" s="133"/>
      <c r="J32" s="24"/>
      <c r="K32" s="105"/>
      <c r="L32" s="104">
        <v>0</v>
      </c>
      <c r="M32" s="24">
        <v>0</v>
      </c>
      <c r="N32" s="105">
        <v>0</v>
      </c>
    </row>
    <row r="33" spans="1:14">
      <c r="A33" s="89" t="s">
        <v>373</v>
      </c>
      <c r="B33" s="157" t="s">
        <v>374</v>
      </c>
      <c r="C33" s="104">
        <v>80</v>
      </c>
      <c r="D33" s="24">
        <v>13</v>
      </c>
      <c r="E33" s="105">
        <v>13</v>
      </c>
      <c r="F33" s="93"/>
      <c r="G33" s="24"/>
      <c r="H33" s="124"/>
      <c r="I33" s="133"/>
      <c r="J33" s="24"/>
      <c r="K33" s="105"/>
      <c r="L33" s="104">
        <v>80</v>
      </c>
      <c r="M33" s="24">
        <v>13</v>
      </c>
      <c r="N33" s="105">
        <v>13</v>
      </c>
    </row>
    <row r="34" spans="1:14" ht="15" customHeight="1">
      <c r="A34" s="90" t="s">
        <v>732</v>
      </c>
      <c r="B34" s="158" t="s">
        <v>375</v>
      </c>
      <c r="C34" s="104">
        <v>80</v>
      </c>
      <c r="D34" s="24">
        <v>13</v>
      </c>
      <c r="E34" s="105">
        <v>13</v>
      </c>
      <c r="F34" s="93"/>
      <c r="G34" s="24"/>
      <c r="H34" s="124"/>
      <c r="I34" s="133"/>
      <c r="J34" s="24"/>
      <c r="K34" s="105"/>
      <c r="L34" s="104">
        <v>80</v>
      </c>
      <c r="M34" s="24">
        <v>13</v>
      </c>
      <c r="N34" s="105">
        <v>13</v>
      </c>
    </row>
    <row r="35" spans="1:14">
      <c r="A35" s="89" t="s">
        <v>376</v>
      </c>
      <c r="B35" s="157" t="s">
        <v>377</v>
      </c>
      <c r="C35" s="104">
        <v>1350</v>
      </c>
      <c r="D35" s="24">
        <v>952</v>
      </c>
      <c r="E35" s="105">
        <v>952</v>
      </c>
      <c r="F35" s="93"/>
      <c r="G35" s="24"/>
      <c r="H35" s="124"/>
      <c r="I35" s="133"/>
      <c r="J35" s="24"/>
      <c r="K35" s="105"/>
      <c r="L35" s="104">
        <v>1350</v>
      </c>
      <c r="M35" s="24">
        <v>952</v>
      </c>
      <c r="N35" s="105">
        <v>952</v>
      </c>
    </row>
    <row r="36" spans="1:14">
      <c r="A36" s="89" t="s">
        <v>378</v>
      </c>
      <c r="B36" s="157" t="s">
        <v>379</v>
      </c>
      <c r="C36" s="104">
        <v>0</v>
      </c>
      <c r="D36" s="24">
        <v>0</v>
      </c>
      <c r="E36" s="105">
        <v>0</v>
      </c>
      <c r="F36" s="93"/>
      <c r="G36" s="24"/>
      <c r="H36" s="124"/>
      <c r="I36" s="133"/>
      <c r="J36" s="24"/>
      <c r="K36" s="105"/>
      <c r="L36" s="104">
        <v>0</v>
      </c>
      <c r="M36" s="24">
        <v>0</v>
      </c>
      <c r="N36" s="105">
        <v>0</v>
      </c>
    </row>
    <row r="37" spans="1:14">
      <c r="A37" s="89" t="s">
        <v>703</v>
      </c>
      <c r="B37" s="157" t="s">
        <v>380</v>
      </c>
      <c r="C37" s="104">
        <v>0</v>
      </c>
      <c r="D37" s="24">
        <v>0</v>
      </c>
      <c r="E37" s="105">
        <v>0</v>
      </c>
      <c r="F37" s="93"/>
      <c r="G37" s="24"/>
      <c r="H37" s="124"/>
      <c r="I37" s="133"/>
      <c r="J37" s="24"/>
      <c r="K37" s="105"/>
      <c r="L37" s="104">
        <v>0</v>
      </c>
      <c r="M37" s="24">
        <v>0</v>
      </c>
      <c r="N37" s="105">
        <v>0</v>
      </c>
    </row>
    <row r="38" spans="1:14">
      <c r="A38" s="89" t="s">
        <v>381</v>
      </c>
      <c r="B38" s="157" t="s">
        <v>382</v>
      </c>
      <c r="C38" s="104">
        <v>150</v>
      </c>
      <c r="D38" s="24">
        <v>192</v>
      </c>
      <c r="E38" s="105">
        <v>192</v>
      </c>
      <c r="F38" s="93"/>
      <c r="G38" s="24"/>
      <c r="H38" s="124"/>
      <c r="I38" s="133"/>
      <c r="J38" s="24"/>
      <c r="K38" s="105"/>
      <c r="L38" s="104">
        <v>150</v>
      </c>
      <c r="M38" s="24">
        <v>192</v>
      </c>
      <c r="N38" s="105">
        <v>192</v>
      </c>
    </row>
    <row r="39" spans="1:14">
      <c r="A39" s="144" t="s">
        <v>704</v>
      </c>
      <c r="B39" s="157" t="s">
        <v>383</v>
      </c>
      <c r="C39" s="104">
        <v>0</v>
      </c>
      <c r="D39" s="24">
        <v>0</v>
      </c>
      <c r="E39" s="105">
        <v>0</v>
      </c>
      <c r="F39" s="93"/>
      <c r="G39" s="24"/>
      <c r="H39" s="124"/>
      <c r="I39" s="133"/>
      <c r="J39" s="24"/>
      <c r="K39" s="105"/>
      <c r="L39" s="104">
        <v>0</v>
      </c>
      <c r="M39" s="24">
        <v>0</v>
      </c>
      <c r="N39" s="105">
        <v>0</v>
      </c>
    </row>
    <row r="40" spans="1:14">
      <c r="A40" s="142" t="s">
        <v>384</v>
      </c>
      <c r="B40" s="157" t="s">
        <v>385</v>
      </c>
      <c r="C40" s="104">
        <v>0</v>
      </c>
      <c r="D40" s="24">
        <v>40</v>
      </c>
      <c r="E40" s="105">
        <v>40</v>
      </c>
      <c r="F40" s="93"/>
      <c r="G40" s="24"/>
      <c r="H40" s="124"/>
      <c r="I40" s="133"/>
      <c r="J40" s="24"/>
      <c r="K40" s="105"/>
      <c r="L40" s="104">
        <v>0</v>
      </c>
      <c r="M40" s="24">
        <v>40</v>
      </c>
      <c r="N40" s="105">
        <v>40</v>
      </c>
    </row>
    <row r="41" spans="1:14">
      <c r="A41" s="89" t="s">
        <v>705</v>
      </c>
      <c r="B41" s="157" t="s">
        <v>386</v>
      </c>
      <c r="C41" s="104">
        <v>15</v>
      </c>
      <c r="D41" s="24">
        <v>96</v>
      </c>
      <c r="E41" s="105">
        <v>96</v>
      </c>
      <c r="F41" s="93"/>
      <c r="G41" s="24"/>
      <c r="H41" s="124"/>
      <c r="I41" s="133"/>
      <c r="J41" s="24"/>
      <c r="K41" s="105"/>
      <c r="L41" s="104">
        <v>15</v>
      </c>
      <c r="M41" s="24">
        <v>96</v>
      </c>
      <c r="N41" s="105">
        <v>96</v>
      </c>
    </row>
    <row r="42" spans="1:14">
      <c r="A42" s="90" t="s">
        <v>633</v>
      </c>
      <c r="B42" s="158" t="s">
        <v>387</v>
      </c>
      <c r="C42" s="104">
        <v>1515</v>
      </c>
      <c r="D42" s="24">
        <v>1280</v>
      </c>
      <c r="E42" s="105">
        <v>1280</v>
      </c>
      <c r="F42" s="93"/>
      <c r="G42" s="24"/>
      <c r="H42" s="124"/>
      <c r="I42" s="133"/>
      <c r="J42" s="24"/>
      <c r="K42" s="105"/>
      <c r="L42" s="104">
        <v>1515</v>
      </c>
      <c r="M42" s="24">
        <v>1280</v>
      </c>
      <c r="N42" s="105">
        <v>1280</v>
      </c>
    </row>
    <row r="43" spans="1:14">
      <c r="A43" s="89" t="s">
        <v>388</v>
      </c>
      <c r="B43" s="157" t="s">
        <v>389</v>
      </c>
      <c r="C43" s="104">
        <v>0</v>
      </c>
      <c r="D43" s="24">
        <v>0</v>
      </c>
      <c r="E43" s="105">
        <v>0</v>
      </c>
      <c r="F43" s="93"/>
      <c r="G43" s="24"/>
      <c r="H43" s="124"/>
      <c r="I43" s="133"/>
      <c r="J43" s="24"/>
      <c r="K43" s="105"/>
      <c r="L43" s="104">
        <v>0</v>
      </c>
      <c r="M43" s="24">
        <v>0</v>
      </c>
      <c r="N43" s="105">
        <v>0</v>
      </c>
    </row>
    <row r="44" spans="1:14">
      <c r="A44" s="89" t="s">
        <v>390</v>
      </c>
      <c r="B44" s="157" t="s">
        <v>391</v>
      </c>
      <c r="C44" s="104">
        <v>0</v>
      </c>
      <c r="D44" s="24">
        <v>0</v>
      </c>
      <c r="E44" s="105">
        <v>0</v>
      </c>
      <c r="F44" s="93"/>
      <c r="G44" s="24"/>
      <c r="H44" s="124"/>
      <c r="I44" s="133"/>
      <c r="J44" s="24"/>
      <c r="K44" s="105"/>
      <c r="L44" s="104">
        <v>0</v>
      </c>
      <c r="M44" s="24">
        <v>0</v>
      </c>
      <c r="N44" s="105">
        <v>0</v>
      </c>
    </row>
    <row r="45" spans="1:14">
      <c r="A45" s="90" t="s">
        <v>634</v>
      </c>
      <c r="B45" s="158" t="s">
        <v>392</v>
      </c>
      <c r="C45" s="104">
        <v>0</v>
      </c>
      <c r="D45" s="24">
        <v>0</v>
      </c>
      <c r="E45" s="105">
        <v>0</v>
      </c>
      <c r="F45" s="93"/>
      <c r="G45" s="24"/>
      <c r="H45" s="124"/>
      <c r="I45" s="133"/>
      <c r="J45" s="24"/>
      <c r="K45" s="105"/>
      <c r="L45" s="104">
        <v>0</v>
      </c>
      <c r="M45" s="24">
        <v>0</v>
      </c>
      <c r="N45" s="105">
        <v>0</v>
      </c>
    </row>
    <row r="46" spans="1:14">
      <c r="A46" s="89" t="s">
        <v>393</v>
      </c>
      <c r="B46" s="157" t="s">
        <v>394</v>
      </c>
      <c r="C46" s="104">
        <v>0</v>
      </c>
      <c r="D46" s="24">
        <v>374</v>
      </c>
      <c r="E46" s="105">
        <v>374</v>
      </c>
      <c r="F46" s="93"/>
      <c r="G46" s="24"/>
      <c r="H46" s="124"/>
      <c r="I46" s="133"/>
      <c r="J46" s="24"/>
      <c r="K46" s="105"/>
      <c r="L46" s="104">
        <v>0</v>
      </c>
      <c r="M46" s="24">
        <v>374</v>
      </c>
      <c r="N46" s="105">
        <v>374</v>
      </c>
    </row>
    <row r="47" spans="1:14">
      <c r="A47" s="89" t="s">
        <v>395</v>
      </c>
      <c r="B47" s="157" t="s">
        <v>396</v>
      </c>
      <c r="C47" s="104">
        <v>519.75</v>
      </c>
      <c r="D47" s="24">
        <v>0</v>
      </c>
      <c r="E47" s="105">
        <v>0</v>
      </c>
      <c r="F47" s="93"/>
      <c r="G47" s="24"/>
      <c r="H47" s="124"/>
      <c r="I47" s="133"/>
      <c r="J47" s="24"/>
      <c r="K47" s="105"/>
      <c r="L47" s="104">
        <v>519.75</v>
      </c>
      <c r="M47" s="24">
        <v>0</v>
      </c>
      <c r="N47" s="105">
        <v>0</v>
      </c>
    </row>
    <row r="48" spans="1:14">
      <c r="A48" s="89" t="s">
        <v>706</v>
      </c>
      <c r="B48" s="157" t="s">
        <v>397</v>
      </c>
      <c r="C48" s="104">
        <v>0</v>
      </c>
      <c r="D48" s="24">
        <v>0</v>
      </c>
      <c r="E48" s="105">
        <v>0</v>
      </c>
      <c r="F48" s="93"/>
      <c r="G48" s="24"/>
      <c r="H48" s="124"/>
      <c r="I48" s="133"/>
      <c r="J48" s="24"/>
      <c r="K48" s="105"/>
      <c r="L48" s="104">
        <v>0</v>
      </c>
      <c r="M48" s="24">
        <v>0</v>
      </c>
      <c r="N48" s="105">
        <v>0</v>
      </c>
    </row>
    <row r="49" spans="1:14">
      <c r="A49" s="89" t="s">
        <v>707</v>
      </c>
      <c r="B49" s="157" t="s">
        <v>398</v>
      </c>
      <c r="C49" s="104">
        <v>0</v>
      </c>
      <c r="D49" s="24">
        <v>0</v>
      </c>
      <c r="E49" s="105">
        <v>0</v>
      </c>
      <c r="F49" s="93"/>
      <c r="G49" s="24"/>
      <c r="H49" s="124"/>
      <c r="I49" s="133"/>
      <c r="J49" s="24"/>
      <c r="K49" s="105"/>
      <c r="L49" s="104">
        <v>0</v>
      </c>
      <c r="M49" s="24">
        <v>0</v>
      </c>
      <c r="N49" s="105">
        <v>0</v>
      </c>
    </row>
    <row r="50" spans="1:14">
      <c r="A50" s="89" t="s">
        <v>399</v>
      </c>
      <c r="B50" s="157" t="s">
        <v>400</v>
      </c>
      <c r="C50" s="104">
        <v>0</v>
      </c>
      <c r="D50" s="24">
        <v>0</v>
      </c>
      <c r="E50" s="105">
        <v>0</v>
      </c>
      <c r="F50" s="93"/>
      <c r="G50" s="24"/>
      <c r="H50" s="124"/>
      <c r="I50" s="133"/>
      <c r="J50" s="24"/>
      <c r="K50" s="105"/>
      <c r="L50" s="104">
        <v>0</v>
      </c>
      <c r="M50" s="24">
        <v>0</v>
      </c>
      <c r="N50" s="105">
        <v>0</v>
      </c>
    </row>
    <row r="51" spans="1:14">
      <c r="A51" s="90" t="s">
        <v>635</v>
      </c>
      <c r="B51" s="158" t="s">
        <v>401</v>
      </c>
      <c r="C51" s="104">
        <v>519.75</v>
      </c>
      <c r="D51" s="24">
        <v>374</v>
      </c>
      <c r="E51" s="105">
        <v>374</v>
      </c>
      <c r="F51" s="93"/>
      <c r="G51" s="24"/>
      <c r="H51" s="124"/>
      <c r="I51" s="133"/>
      <c r="J51" s="24"/>
      <c r="K51" s="105"/>
      <c r="L51" s="104">
        <v>519.75</v>
      </c>
      <c r="M51" s="24">
        <v>374</v>
      </c>
      <c r="N51" s="105">
        <v>374</v>
      </c>
    </row>
    <row r="52" spans="1:14">
      <c r="A52" s="91" t="s">
        <v>636</v>
      </c>
      <c r="B52" s="159" t="s">
        <v>402</v>
      </c>
      <c r="C52" s="106">
        <v>2444.75</v>
      </c>
      <c r="D52" s="87">
        <v>1862</v>
      </c>
      <c r="E52" s="107">
        <v>1831</v>
      </c>
      <c r="F52" s="93"/>
      <c r="G52" s="24"/>
      <c r="H52" s="124"/>
      <c r="I52" s="133"/>
      <c r="J52" s="24"/>
      <c r="K52" s="105"/>
      <c r="L52" s="106">
        <v>2444.75</v>
      </c>
      <c r="M52" s="87">
        <v>1862</v>
      </c>
      <c r="N52" s="107">
        <v>1831</v>
      </c>
    </row>
    <row r="53" spans="1:14">
      <c r="A53" s="127" t="s">
        <v>403</v>
      </c>
      <c r="B53" s="157" t="s">
        <v>404</v>
      </c>
      <c r="C53" s="104">
        <v>0</v>
      </c>
      <c r="D53" s="24">
        <v>0</v>
      </c>
      <c r="E53" s="105">
        <v>0</v>
      </c>
      <c r="F53" s="93"/>
      <c r="G53" s="24"/>
      <c r="H53" s="124"/>
      <c r="I53" s="133"/>
      <c r="J53" s="24"/>
      <c r="K53" s="105"/>
      <c r="L53" s="104">
        <v>0</v>
      </c>
      <c r="M53" s="24">
        <v>0</v>
      </c>
      <c r="N53" s="105">
        <v>0</v>
      </c>
    </row>
    <row r="54" spans="1:14">
      <c r="A54" s="127" t="s">
        <v>637</v>
      </c>
      <c r="B54" s="157" t="s">
        <v>405</v>
      </c>
      <c r="C54" s="104">
        <v>0</v>
      </c>
      <c r="D54" s="24">
        <v>0</v>
      </c>
      <c r="E54" s="105">
        <v>0</v>
      </c>
      <c r="F54" s="93"/>
      <c r="G54" s="24"/>
      <c r="H54" s="124"/>
      <c r="I54" s="133"/>
      <c r="J54" s="24"/>
      <c r="K54" s="105"/>
      <c r="L54" s="104">
        <v>0</v>
      </c>
      <c r="M54" s="24">
        <v>0</v>
      </c>
      <c r="N54" s="105">
        <v>0</v>
      </c>
    </row>
    <row r="55" spans="1:14">
      <c r="A55" s="145" t="s">
        <v>708</v>
      </c>
      <c r="B55" s="157" t="s">
        <v>406</v>
      </c>
      <c r="C55" s="104">
        <v>0</v>
      </c>
      <c r="D55" s="24">
        <v>0</v>
      </c>
      <c r="E55" s="105">
        <v>0</v>
      </c>
      <c r="F55" s="93"/>
      <c r="G55" s="24"/>
      <c r="H55" s="124"/>
      <c r="I55" s="133"/>
      <c r="J55" s="24"/>
      <c r="K55" s="105"/>
      <c r="L55" s="104">
        <v>0</v>
      </c>
      <c r="M55" s="24">
        <v>0</v>
      </c>
      <c r="N55" s="105">
        <v>0</v>
      </c>
    </row>
    <row r="56" spans="1:14">
      <c r="A56" s="145" t="s">
        <v>709</v>
      </c>
      <c r="B56" s="157" t="s">
        <v>407</v>
      </c>
      <c r="C56" s="104">
        <v>0</v>
      </c>
      <c r="D56" s="24">
        <v>0</v>
      </c>
      <c r="E56" s="105">
        <v>0</v>
      </c>
      <c r="F56" s="93"/>
      <c r="G56" s="24"/>
      <c r="H56" s="124"/>
      <c r="I56" s="133"/>
      <c r="J56" s="24"/>
      <c r="K56" s="105"/>
      <c r="L56" s="104">
        <v>0</v>
      </c>
      <c r="M56" s="24">
        <v>0</v>
      </c>
      <c r="N56" s="105">
        <v>0</v>
      </c>
    </row>
    <row r="57" spans="1:14">
      <c r="A57" s="145" t="s">
        <v>710</v>
      </c>
      <c r="B57" s="157" t="s">
        <v>408</v>
      </c>
      <c r="C57" s="104">
        <v>0</v>
      </c>
      <c r="D57" s="24">
        <v>0</v>
      </c>
      <c r="E57" s="105">
        <v>0</v>
      </c>
      <c r="F57" s="93"/>
      <c r="G57" s="24"/>
      <c r="H57" s="124"/>
      <c r="I57" s="133"/>
      <c r="J57" s="24"/>
      <c r="K57" s="105"/>
      <c r="L57" s="104">
        <v>0</v>
      </c>
      <c r="M57" s="24">
        <v>0</v>
      </c>
      <c r="N57" s="105">
        <v>0</v>
      </c>
    </row>
    <row r="58" spans="1:14">
      <c r="A58" s="127" t="s">
        <v>711</v>
      </c>
      <c r="B58" s="157" t="s">
        <v>409</v>
      </c>
      <c r="C58" s="104">
        <v>0</v>
      </c>
      <c r="D58" s="24">
        <v>0</v>
      </c>
      <c r="E58" s="105">
        <v>0</v>
      </c>
      <c r="F58" s="93"/>
      <c r="G58" s="24"/>
      <c r="H58" s="124"/>
      <c r="I58" s="133"/>
      <c r="J58" s="24"/>
      <c r="K58" s="105"/>
      <c r="L58" s="104">
        <v>0</v>
      </c>
      <c r="M58" s="24">
        <v>0</v>
      </c>
      <c r="N58" s="105">
        <v>0</v>
      </c>
    </row>
    <row r="59" spans="1:14">
      <c r="A59" s="127" t="s">
        <v>712</v>
      </c>
      <c r="B59" s="157" t="s">
        <v>410</v>
      </c>
      <c r="C59" s="104">
        <v>0</v>
      </c>
      <c r="D59" s="24">
        <v>0</v>
      </c>
      <c r="E59" s="105">
        <v>0</v>
      </c>
      <c r="F59" s="93"/>
      <c r="G59" s="24"/>
      <c r="H59" s="124"/>
      <c r="I59" s="133"/>
      <c r="J59" s="24"/>
      <c r="K59" s="105"/>
      <c r="L59" s="104">
        <v>0</v>
      </c>
      <c r="M59" s="24">
        <v>0</v>
      </c>
      <c r="N59" s="105">
        <v>0</v>
      </c>
    </row>
    <row r="60" spans="1:14">
      <c r="A60" s="127" t="s">
        <v>713</v>
      </c>
      <c r="B60" s="157" t="s">
        <v>411</v>
      </c>
      <c r="C60" s="104">
        <v>0</v>
      </c>
      <c r="D60" s="24">
        <v>0</v>
      </c>
      <c r="E60" s="105">
        <v>0</v>
      </c>
      <c r="F60" s="93"/>
      <c r="G60" s="24"/>
      <c r="H60" s="124"/>
      <c r="I60" s="133"/>
      <c r="J60" s="24"/>
      <c r="K60" s="105"/>
      <c r="L60" s="104">
        <v>0</v>
      </c>
      <c r="M60" s="24">
        <v>0</v>
      </c>
      <c r="N60" s="105">
        <v>0</v>
      </c>
    </row>
    <row r="61" spans="1:14">
      <c r="A61" s="146" t="s">
        <v>666</v>
      </c>
      <c r="B61" s="159" t="s">
        <v>412</v>
      </c>
      <c r="C61" s="104">
        <v>0</v>
      </c>
      <c r="D61" s="24">
        <v>0</v>
      </c>
      <c r="E61" s="105">
        <v>0</v>
      </c>
      <c r="F61" s="93"/>
      <c r="G61" s="24"/>
      <c r="H61" s="124"/>
      <c r="I61" s="133"/>
      <c r="J61" s="24"/>
      <c r="K61" s="105"/>
      <c r="L61" s="104">
        <v>0</v>
      </c>
      <c r="M61" s="24">
        <v>0</v>
      </c>
      <c r="N61" s="105">
        <v>0</v>
      </c>
    </row>
    <row r="62" spans="1:14">
      <c r="A62" s="147" t="s">
        <v>714</v>
      </c>
      <c r="B62" s="157" t="s">
        <v>413</v>
      </c>
      <c r="C62" s="104">
        <v>0</v>
      </c>
      <c r="D62" s="24">
        <v>0</v>
      </c>
      <c r="E62" s="105">
        <v>0</v>
      </c>
      <c r="F62" s="93"/>
      <c r="G62" s="24"/>
      <c r="H62" s="124"/>
      <c r="I62" s="133"/>
      <c r="J62" s="24"/>
      <c r="K62" s="105"/>
      <c r="L62" s="104">
        <v>0</v>
      </c>
      <c r="M62" s="24">
        <v>0</v>
      </c>
      <c r="N62" s="105">
        <v>0</v>
      </c>
    </row>
    <row r="63" spans="1:14">
      <c r="A63" s="147" t="s">
        <v>414</v>
      </c>
      <c r="B63" s="157" t="s">
        <v>415</v>
      </c>
      <c r="C63" s="104">
        <v>0</v>
      </c>
      <c r="D63" s="24">
        <v>0</v>
      </c>
      <c r="E63" s="105">
        <v>0</v>
      </c>
      <c r="F63" s="93"/>
      <c r="G63" s="24"/>
      <c r="H63" s="124"/>
      <c r="I63" s="133"/>
      <c r="J63" s="24"/>
      <c r="K63" s="105"/>
      <c r="L63" s="104">
        <v>0</v>
      </c>
      <c r="M63" s="24">
        <v>0</v>
      </c>
      <c r="N63" s="105">
        <v>0</v>
      </c>
    </row>
    <row r="64" spans="1:14" ht="30">
      <c r="A64" s="147" t="s">
        <v>416</v>
      </c>
      <c r="B64" s="157" t="s">
        <v>417</v>
      </c>
      <c r="C64" s="104">
        <v>0</v>
      </c>
      <c r="D64" s="24">
        <v>0</v>
      </c>
      <c r="E64" s="105">
        <v>0</v>
      </c>
      <c r="F64" s="93"/>
      <c r="G64" s="24"/>
      <c r="H64" s="124"/>
      <c r="I64" s="133"/>
      <c r="J64" s="24"/>
      <c r="K64" s="105"/>
      <c r="L64" s="104">
        <v>0</v>
      </c>
      <c r="M64" s="24">
        <v>0</v>
      </c>
      <c r="N64" s="105">
        <v>0</v>
      </c>
    </row>
    <row r="65" spans="1:14" ht="30">
      <c r="A65" s="147" t="s">
        <v>667</v>
      </c>
      <c r="B65" s="157" t="s">
        <v>418</v>
      </c>
      <c r="C65" s="104">
        <v>0</v>
      </c>
      <c r="D65" s="24">
        <v>0</v>
      </c>
      <c r="E65" s="105">
        <v>0</v>
      </c>
      <c r="F65" s="93"/>
      <c r="G65" s="24"/>
      <c r="H65" s="124"/>
      <c r="I65" s="133"/>
      <c r="J65" s="24"/>
      <c r="K65" s="105"/>
      <c r="L65" s="104">
        <v>0</v>
      </c>
      <c r="M65" s="24">
        <v>0</v>
      </c>
      <c r="N65" s="105">
        <v>0</v>
      </c>
    </row>
    <row r="66" spans="1:14" ht="30">
      <c r="A66" s="147" t="s">
        <v>715</v>
      </c>
      <c r="B66" s="157" t="s">
        <v>419</v>
      </c>
      <c r="C66" s="104">
        <v>0</v>
      </c>
      <c r="D66" s="24">
        <v>0</v>
      </c>
      <c r="E66" s="105">
        <v>0</v>
      </c>
      <c r="F66" s="93"/>
      <c r="G66" s="24"/>
      <c r="H66" s="124"/>
      <c r="I66" s="133"/>
      <c r="J66" s="24"/>
      <c r="K66" s="105"/>
      <c r="L66" s="104">
        <v>0</v>
      </c>
      <c r="M66" s="24">
        <v>0</v>
      </c>
      <c r="N66" s="105">
        <v>0</v>
      </c>
    </row>
    <row r="67" spans="1:14">
      <c r="A67" s="147" t="s">
        <v>678</v>
      </c>
      <c r="B67" s="157" t="s">
        <v>420</v>
      </c>
      <c r="C67" s="104">
        <v>0</v>
      </c>
      <c r="D67" s="24">
        <v>0</v>
      </c>
      <c r="E67" s="105">
        <v>0</v>
      </c>
      <c r="F67" s="93"/>
      <c r="G67" s="24"/>
      <c r="H67" s="124"/>
      <c r="I67" s="133"/>
      <c r="J67" s="24"/>
      <c r="K67" s="105"/>
      <c r="L67" s="104">
        <v>0</v>
      </c>
      <c r="M67" s="24">
        <v>0</v>
      </c>
      <c r="N67" s="105">
        <v>0</v>
      </c>
    </row>
    <row r="68" spans="1:14" ht="30">
      <c r="A68" s="147" t="s">
        <v>716</v>
      </c>
      <c r="B68" s="157" t="s">
        <v>421</v>
      </c>
      <c r="C68" s="104">
        <v>0</v>
      </c>
      <c r="D68" s="24">
        <v>0</v>
      </c>
      <c r="E68" s="105">
        <v>0</v>
      </c>
      <c r="F68" s="93"/>
      <c r="G68" s="24"/>
      <c r="H68" s="124"/>
      <c r="I68" s="133"/>
      <c r="J68" s="24"/>
      <c r="K68" s="105"/>
      <c r="L68" s="104">
        <v>0</v>
      </c>
      <c r="M68" s="24">
        <v>0</v>
      </c>
      <c r="N68" s="105">
        <v>0</v>
      </c>
    </row>
    <row r="69" spans="1:14" ht="30">
      <c r="A69" s="147" t="s">
        <v>717</v>
      </c>
      <c r="B69" s="157" t="s">
        <v>422</v>
      </c>
      <c r="C69" s="104">
        <v>0</v>
      </c>
      <c r="D69" s="24">
        <v>0</v>
      </c>
      <c r="E69" s="105">
        <v>0</v>
      </c>
      <c r="F69" s="93"/>
      <c r="G69" s="24"/>
      <c r="H69" s="124"/>
      <c r="I69" s="133"/>
      <c r="J69" s="24"/>
      <c r="K69" s="105"/>
      <c r="L69" s="104">
        <v>0</v>
      </c>
      <c r="M69" s="24">
        <v>0</v>
      </c>
      <c r="N69" s="105">
        <v>0</v>
      </c>
    </row>
    <row r="70" spans="1:14">
      <c r="A70" s="147" t="s">
        <v>423</v>
      </c>
      <c r="B70" s="157" t="s">
        <v>424</v>
      </c>
      <c r="C70" s="104">
        <v>0</v>
      </c>
      <c r="D70" s="24">
        <v>0</v>
      </c>
      <c r="E70" s="105">
        <v>0</v>
      </c>
      <c r="F70" s="93"/>
      <c r="G70" s="24"/>
      <c r="H70" s="124"/>
      <c r="I70" s="133"/>
      <c r="J70" s="24"/>
      <c r="K70" s="105"/>
      <c r="L70" s="104">
        <v>0</v>
      </c>
      <c r="M70" s="24">
        <v>0</v>
      </c>
      <c r="N70" s="105">
        <v>0</v>
      </c>
    </row>
    <row r="71" spans="1:14">
      <c r="A71" s="148" t="s">
        <v>425</v>
      </c>
      <c r="B71" s="157" t="s">
        <v>426</v>
      </c>
      <c r="C71" s="104">
        <v>0</v>
      </c>
      <c r="D71" s="24">
        <v>0</v>
      </c>
      <c r="E71" s="105">
        <v>0</v>
      </c>
      <c r="F71" s="93"/>
      <c r="G71" s="24"/>
      <c r="H71" s="124"/>
      <c r="I71" s="133"/>
      <c r="J71" s="24"/>
      <c r="K71" s="105"/>
      <c r="L71" s="104">
        <v>0</v>
      </c>
      <c r="M71" s="24">
        <v>0</v>
      </c>
      <c r="N71" s="105">
        <v>0</v>
      </c>
    </row>
    <row r="72" spans="1:14">
      <c r="A72" s="147" t="s">
        <v>718</v>
      </c>
      <c r="B72" s="157" t="s">
        <v>427</v>
      </c>
      <c r="C72" s="104">
        <v>0</v>
      </c>
      <c r="D72" s="24">
        <v>0</v>
      </c>
      <c r="E72" s="105">
        <v>0</v>
      </c>
      <c r="F72" s="93"/>
      <c r="G72" s="24"/>
      <c r="H72" s="124"/>
      <c r="I72" s="133"/>
      <c r="J72" s="24"/>
      <c r="K72" s="105"/>
      <c r="L72" s="104">
        <v>0</v>
      </c>
      <c r="M72" s="24">
        <v>0</v>
      </c>
      <c r="N72" s="105">
        <v>0</v>
      </c>
    </row>
    <row r="73" spans="1:14">
      <c r="A73" s="148" t="s">
        <v>43</v>
      </c>
      <c r="B73" s="157" t="s">
        <v>428</v>
      </c>
      <c r="C73" s="104">
        <v>0</v>
      </c>
      <c r="D73" s="24">
        <v>0</v>
      </c>
      <c r="E73" s="105">
        <v>0</v>
      </c>
      <c r="F73" s="93"/>
      <c r="G73" s="24"/>
      <c r="H73" s="124"/>
      <c r="I73" s="133"/>
      <c r="J73" s="24"/>
      <c r="K73" s="105"/>
      <c r="L73" s="104">
        <v>0</v>
      </c>
      <c r="M73" s="24">
        <v>0</v>
      </c>
      <c r="N73" s="105">
        <v>0</v>
      </c>
    </row>
    <row r="74" spans="1:14">
      <c r="A74" s="148" t="s">
        <v>44</v>
      </c>
      <c r="B74" s="157" t="s">
        <v>428</v>
      </c>
      <c r="C74" s="104">
        <v>0</v>
      </c>
      <c r="D74" s="24">
        <v>0</v>
      </c>
      <c r="E74" s="105">
        <v>0</v>
      </c>
      <c r="F74" s="93"/>
      <c r="G74" s="24"/>
      <c r="H74" s="124"/>
      <c r="I74" s="133"/>
      <c r="J74" s="24"/>
      <c r="K74" s="105"/>
      <c r="L74" s="104">
        <v>0</v>
      </c>
      <c r="M74" s="24">
        <v>0</v>
      </c>
      <c r="N74" s="105">
        <v>0</v>
      </c>
    </row>
    <row r="75" spans="1:14">
      <c r="A75" s="146" t="s">
        <v>681</v>
      </c>
      <c r="B75" s="159" t="s">
        <v>429</v>
      </c>
      <c r="C75" s="104">
        <v>0</v>
      </c>
      <c r="D75" s="24">
        <v>0</v>
      </c>
      <c r="E75" s="105">
        <v>0</v>
      </c>
      <c r="F75" s="93"/>
      <c r="G75" s="24"/>
      <c r="H75" s="124"/>
      <c r="I75" s="133"/>
      <c r="J75" s="24"/>
      <c r="K75" s="105"/>
      <c r="L75" s="104">
        <v>0</v>
      </c>
      <c r="M75" s="24">
        <v>0</v>
      </c>
      <c r="N75" s="105">
        <v>0</v>
      </c>
    </row>
    <row r="76" spans="1:14" ht="15.75">
      <c r="A76" s="149" t="s">
        <v>11</v>
      </c>
      <c r="B76" s="160"/>
      <c r="C76" s="109"/>
      <c r="D76" s="65"/>
      <c r="E76" s="108"/>
      <c r="F76" s="94"/>
      <c r="G76" s="65"/>
      <c r="H76" s="125"/>
      <c r="I76" s="134"/>
      <c r="J76" s="65"/>
      <c r="K76" s="108"/>
      <c r="L76" s="109"/>
      <c r="M76" s="65"/>
      <c r="N76" s="108"/>
    </row>
    <row r="77" spans="1:14">
      <c r="A77" s="150" t="s">
        <v>430</v>
      </c>
      <c r="B77" s="157" t="s">
        <v>431</v>
      </c>
      <c r="C77" s="104">
        <v>0</v>
      </c>
      <c r="D77" s="24">
        <v>0</v>
      </c>
      <c r="E77" s="105">
        <v>0</v>
      </c>
      <c r="F77" s="93"/>
      <c r="G77" s="24"/>
      <c r="H77" s="124"/>
      <c r="I77" s="133"/>
      <c r="J77" s="24"/>
      <c r="K77" s="105"/>
      <c r="L77" s="104">
        <v>0</v>
      </c>
      <c r="M77" s="24">
        <v>0</v>
      </c>
      <c r="N77" s="105">
        <v>0</v>
      </c>
    </row>
    <row r="78" spans="1:14">
      <c r="A78" s="150" t="s">
        <v>719</v>
      </c>
      <c r="B78" s="157" t="s">
        <v>432</v>
      </c>
      <c r="C78" s="104">
        <v>0</v>
      </c>
      <c r="D78" s="24">
        <v>0</v>
      </c>
      <c r="E78" s="105">
        <v>0</v>
      </c>
      <c r="F78" s="93"/>
      <c r="G78" s="24"/>
      <c r="H78" s="124"/>
      <c r="I78" s="133"/>
      <c r="J78" s="24"/>
      <c r="K78" s="105"/>
      <c r="L78" s="104">
        <v>0</v>
      </c>
      <c r="M78" s="24">
        <v>0</v>
      </c>
      <c r="N78" s="105">
        <v>0</v>
      </c>
    </row>
    <row r="79" spans="1:14">
      <c r="A79" s="150" t="s">
        <v>433</v>
      </c>
      <c r="B79" s="157" t="s">
        <v>434</v>
      </c>
      <c r="C79" s="104">
        <v>0</v>
      </c>
      <c r="D79" s="24">
        <v>0</v>
      </c>
      <c r="E79" s="105">
        <v>0</v>
      </c>
      <c r="F79" s="93"/>
      <c r="G79" s="24"/>
      <c r="H79" s="124"/>
      <c r="I79" s="133"/>
      <c r="J79" s="24"/>
      <c r="K79" s="105"/>
      <c r="L79" s="104">
        <v>0</v>
      </c>
      <c r="M79" s="24">
        <v>0</v>
      </c>
      <c r="N79" s="105">
        <v>0</v>
      </c>
    </row>
    <row r="80" spans="1:14">
      <c r="A80" s="150" t="s">
        <v>435</v>
      </c>
      <c r="B80" s="157" t="s">
        <v>436</v>
      </c>
      <c r="C80" s="104">
        <v>0</v>
      </c>
      <c r="D80" s="24">
        <v>114</v>
      </c>
      <c r="E80" s="105">
        <v>114</v>
      </c>
      <c r="F80" s="93"/>
      <c r="G80" s="24"/>
      <c r="H80" s="124"/>
      <c r="I80" s="133"/>
      <c r="J80" s="24"/>
      <c r="K80" s="105"/>
      <c r="L80" s="104">
        <v>0</v>
      </c>
      <c r="M80" s="24">
        <v>114</v>
      </c>
      <c r="N80" s="105">
        <v>114</v>
      </c>
    </row>
    <row r="81" spans="1:14">
      <c r="A81" s="142" t="s">
        <v>437</v>
      </c>
      <c r="B81" s="157" t="s">
        <v>438</v>
      </c>
      <c r="C81" s="104">
        <v>0</v>
      </c>
      <c r="D81" s="24">
        <v>0</v>
      </c>
      <c r="E81" s="105">
        <v>0</v>
      </c>
      <c r="F81" s="93"/>
      <c r="G81" s="24"/>
      <c r="H81" s="124"/>
      <c r="I81" s="133"/>
      <c r="J81" s="24"/>
      <c r="K81" s="105"/>
      <c r="L81" s="104">
        <v>0</v>
      </c>
      <c r="M81" s="24">
        <v>0</v>
      </c>
      <c r="N81" s="105">
        <v>0</v>
      </c>
    </row>
    <row r="82" spans="1:14">
      <c r="A82" s="142" t="s">
        <v>439</v>
      </c>
      <c r="B82" s="157" t="s">
        <v>440</v>
      </c>
      <c r="C82" s="104">
        <v>0</v>
      </c>
      <c r="D82" s="24">
        <v>0</v>
      </c>
      <c r="E82" s="105">
        <v>0</v>
      </c>
      <c r="F82" s="93"/>
      <c r="G82" s="24"/>
      <c r="H82" s="124"/>
      <c r="I82" s="133"/>
      <c r="J82" s="24"/>
      <c r="K82" s="105"/>
      <c r="L82" s="104">
        <v>0</v>
      </c>
      <c r="M82" s="24">
        <v>0</v>
      </c>
      <c r="N82" s="105">
        <v>0</v>
      </c>
    </row>
    <row r="83" spans="1:14">
      <c r="A83" s="142" t="s">
        <v>441</v>
      </c>
      <c r="B83" s="157" t="s">
        <v>442</v>
      </c>
      <c r="C83" s="104">
        <v>0</v>
      </c>
      <c r="D83" s="24">
        <v>0</v>
      </c>
      <c r="E83" s="105">
        <v>0</v>
      </c>
      <c r="F83" s="93"/>
      <c r="G83" s="24"/>
      <c r="H83" s="124"/>
      <c r="I83" s="133"/>
      <c r="J83" s="24"/>
      <c r="K83" s="105"/>
      <c r="L83" s="104">
        <v>0</v>
      </c>
      <c r="M83" s="24">
        <v>0</v>
      </c>
      <c r="N83" s="105">
        <v>0</v>
      </c>
    </row>
    <row r="84" spans="1:14">
      <c r="A84" s="151" t="s">
        <v>683</v>
      </c>
      <c r="B84" s="159" t="s">
        <v>443</v>
      </c>
      <c r="C84" s="104">
        <v>0</v>
      </c>
      <c r="D84" s="24">
        <v>114</v>
      </c>
      <c r="E84" s="105">
        <v>114</v>
      </c>
      <c r="F84" s="93"/>
      <c r="G84" s="24"/>
      <c r="H84" s="124"/>
      <c r="I84" s="133"/>
      <c r="J84" s="24"/>
      <c r="K84" s="105"/>
      <c r="L84" s="104">
        <v>0</v>
      </c>
      <c r="M84" s="24">
        <v>114</v>
      </c>
      <c r="N84" s="105">
        <v>114</v>
      </c>
    </row>
    <row r="85" spans="1:14">
      <c r="A85" s="127" t="s">
        <v>444</v>
      </c>
      <c r="B85" s="157" t="s">
        <v>445</v>
      </c>
      <c r="C85" s="104">
        <v>0</v>
      </c>
      <c r="D85" s="24">
        <v>0</v>
      </c>
      <c r="E85" s="105">
        <v>0</v>
      </c>
      <c r="F85" s="93"/>
      <c r="G85" s="24"/>
      <c r="H85" s="124"/>
      <c r="I85" s="133"/>
      <c r="J85" s="24"/>
      <c r="K85" s="105"/>
      <c r="L85" s="104">
        <v>0</v>
      </c>
      <c r="M85" s="24">
        <v>0</v>
      </c>
      <c r="N85" s="105">
        <v>0</v>
      </c>
    </row>
    <row r="86" spans="1:14">
      <c r="A86" s="127" t="s">
        <v>446</v>
      </c>
      <c r="B86" s="157" t="s">
        <v>447</v>
      </c>
      <c r="C86" s="104">
        <v>0</v>
      </c>
      <c r="D86" s="24">
        <v>0</v>
      </c>
      <c r="E86" s="105">
        <v>0</v>
      </c>
      <c r="F86" s="93"/>
      <c r="G86" s="24"/>
      <c r="H86" s="124"/>
      <c r="I86" s="133"/>
      <c r="J86" s="24"/>
      <c r="K86" s="105"/>
      <c r="L86" s="104">
        <v>0</v>
      </c>
      <c r="M86" s="24">
        <v>0</v>
      </c>
      <c r="N86" s="105">
        <v>0</v>
      </c>
    </row>
    <row r="87" spans="1:14">
      <c r="A87" s="127" t="s">
        <v>448</v>
      </c>
      <c r="B87" s="157" t="s">
        <v>449</v>
      </c>
      <c r="C87" s="104">
        <v>0</v>
      </c>
      <c r="D87" s="24">
        <v>0</v>
      </c>
      <c r="E87" s="105">
        <v>0</v>
      </c>
      <c r="F87" s="93"/>
      <c r="G87" s="24"/>
      <c r="H87" s="124"/>
      <c r="I87" s="133"/>
      <c r="J87" s="24"/>
      <c r="K87" s="105"/>
      <c r="L87" s="104">
        <v>0</v>
      </c>
      <c r="M87" s="24">
        <v>0</v>
      </c>
      <c r="N87" s="105">
        <v>0</v>
      </c>
    </row>
    <row r="88" spans="1:14">
      <c r="A88" s="127" t="s">
        <v>450</v>
      </c>
      <c r="B88" s="157" t="s">
        <v>451</v>
      </c>
      <c r="C88" s="104">
        <v>0</v>
      </c>
      <c r="D88" s="24">
        <v>0</v>
      </c>
      <c r="E88" s="105">
        <v>0</v>
      </c>
      <c r="F88" s="93"/>
      <c r="G88" s="24"/>
      <c r="H88" s="124"/>
      <c r="I88" s="133"/>
      <c r="J88" s="24"/>
      <c r="K88" s="105"/>
      <c r="L88" s="104">
        <v>0</v>
      </c>
      <c r="M88" s="24">
        <v>0</v>
      </c>
      <c r="N88" s="105">
        <v>0</v>
      </c>
    </row>
    <row r="89" spans="1:14">
      <c r="A89" s="146" t="s">
        <v>684</v>
      </c>
      <c r="B89" s="159" t="s">
        <v>452</v>
      </c>
      <c r="C89" s="104">
        <v>0</v>
      </c>
      <c r="D89" s="24">
        <v>0</v>
      </c>
      <c r="E89" s="105">
        <v>0</v>
      </c>
      <c r="F89" s="93"/>
      <c r="G89" s="24"/>
      <c r="H89" s="124"/>
      <c r="I89" s="133"/>
      <c r="J89" s="24"/>
      <c r="K89" s="105"/>
      <c r="L89" s="104">
        <v>0</v>
      </c>
      <c r="M89" s="24">
        <v>0</v>
      </c>
      <c r="N89" s="105">
        <v>0</v>
      </c>
    </row>
    <row r="90" spans="1:14" ht="30">
      <c r="A90" s="127" t="s">
        <v>453</v>
      </c>
      <c r="B90" s="157" t="s">
        <v>454</v>
      </c>
      <c r="C90" s="104">
        <v>0</v>
      </c>
      <c r="D90" s="24">
        <v>0</v>
      </c>
      <c r="E90" s="105">
        <v>0</v>
      </c>
      <c r="F90" s="93"/>
      <c r="G90" s="24"/>
      <c r="H90" s="124"/>
      <c r="I90" s="133"/>
      <c r="J90" s="24"/>
      <c r="K90" s="105"/>
      <c r="L90" s="104">
        <v>0</v>
      </c>
      <c r="M90" s="24">
        <v>0</v>
      </c>
      <c r="N90" s="105">
        <v>0</v>
      </c>
    </row>
    <row r="91" spans="1:14" ht="30">
      <c r="A91" s="127" t="s">
        <v>720</v>
      </c>
      <c r="B91" s="157" t="s">
        <v>455</v>
      </c>
      <c r="C91" s="104">
        <v>0</v>
      </c>
      <c r="D91" s="24">
        <v>0</v>
      </c>
      <c r="E91" s="105">
        <v>0</v>
      </c>
      <c r="F91" s="93"/>
      <c r="G91" s="24"/>
      <c r="H91" s="124"/>
      <c r="I91" s="133"/>
      <c r="J91" s="24"/>
      <c r="K91" s="105"/>
      <c r="L91" s="104">
        <v>0</v>
      </c>
      <c r="M91" s="24">
        <v>0</v>
      </c>
      <c r="N91" s="105">
        <v>0</v>
      </c>
    </row>
    <row r="92" spans="1:14" ht="30">
      <c r="A92" s="127" t="s">
        <v>721</v>
      </c>
      <c r="B92" s="157" t="s">
        <v>456</v>
      </c>
      <c r="C92" s="104">
        <v>0</v>
      </c>
      <c r="D92" s="24">
        <v>0</v>
      </c>
      <c r="E92" s="105">
        <v>0</v>
      </c>
      <c r="F92" s="93"/>
      <c r="G92" s="24"/>
      <c r="H92" s="124"/>
      <c r="I92" s="133"/>
      <c r="J92" s="24"/>
      <c r="K92" s="105"/>
      <c r="L92" s="104">
        <v>0</v>
      </c>
      <c r="M92" s="24">
        <v>0</v>
      </c>
      <c r="N92" s="105">
        <v>0</v>
      </c>
    </row>
    <row r="93" spans="1:14">
      <c r="A93" s="127" t="s">
        <v>722</v>
      </c>
      <c r="B93" s="157" t="s">
        <v>457</v>
      </c>
      <c r="C93" s="104">
        <v>0</v>
      </c>
      <c r="D93" s="24">
        <v>0</v>
      </c>
      <c r="E93" s="105">
        <v>0</v>
      </c>
      <c r="F93" s="93"/>
      <c r="G93" s="24"/>
      <c r="H93" s="124"/>
      <c r="I93" s="133"/>
      <c r="J93" s="24"/>
      <c r="K93" s="105"/>
      <c r="L93" s="104">
        <v>0</v>
      </c>
      <c r="M93" s="24">
        <v>0</v>
      </c>
      <c r="N93" s="105">
        <v>0</v>
      </c>
    </row>
    <row r="94" spans="1:14" ht="30">
      <c r="A94" s="127" t="s">
        <v>723</v>
      </c>
      <c r="B94" s="157" t="s">
        <v>458</v>
      </c>
      <c r="C94" s="104">
        <v>0</v>
      </c>
      <c r="D94" s="24">
        <v>0</v>
      </c>
      <c r="E94" s="105">
        <v>0</v>
      </c>
      <c r="F94" s="93"/>
      <c r="G94" s="24"/>
      <c r="H94" s="124"/>
      <c r="I94" s="133"/>
      <c r="J94" s="24"/>
      <c r="K94" s="105"/>
      <c r="L94" s="104">
        <v>0</v>
      </c>
      <c r="M94" s="24">
        <v>0</v>
      </c>
      <c r="N94" s="105">
        <v>0</v>
      </c>
    </row>
    <row r="95" spans="1:14" ht="30">
      <c r="A95" s="127" t="s">
        <v>724</v>
      </c>
      <c r="B95" s="157" t="s">
        <v>459</v>
      </c>
      <c r="C95" s="104">
        <v>0</v>
      </c>
      <c r="D95" s="24">
        <v>0</v>
      </c>
      <c r="E95" s="105">
        <v>0</v>
      </c>
      <c r="F95" s="93"/>
      <c r="G95" s="24"/>
      <c r="H95" s="124"/>
      <c r="I95" s="133"/>
      <c r="J95" s="24"/>
      <c r="K95" s="105"/>
      <c r="L95" s="104">
        <v>0</v>
      </c>
      <c r="M95" s="24">
        <v>0</v>
      </c>
      <c r="N95" s="105">
        <v>0</v>
      </c>
    </row>
    <row r="96" spans="1:14">
      <c r="A96" s="127" t="s">
        <v>460</v>
      </c>
      <c r="B96" s="157" t="s">
        <v>461</v>
      </c>
      <c r="C96" s="104">
        <v>0</v>
      </c>
      <c r="D96" s="24">
        <v>0</v>
      </c>
      <c r="E96" s="105">
        <v>0</v>
      </c>
      <c r="F96" s="93"/>
      <c r="G96" s="24"/>
      <c r="H96" s="124"/>
      <c r="I96" s="133"/>
      <c r="J96" s="24"/>
      <c r="K96" s="105"/>
      <c r="L96" s="104">
        <v>0</v>
      </c>
      <c r="M96" s="24">
        <v>0</v>
      </c>
      <c r="N96" s="105">
        <v>0</v>
      </c>
    </row>
    <row r="97" spans="1:31">
      <c r="A97" s="127" t="s">
        <v>725</v>
      </c>
      <c r="B97" s="157" t="s">
        <v>462</v>
      </c>
      <c r="C97" s="104">
        <v>0</v>
      </c>
      <c r="D97" s="24">
        <v>0</v>
      </c>
      <c r="E97" s="105">
        <v>0</v>
      </c>
      <c r="F97" s="93"/>
      <c r="G97" s="24"/>
      <c r="H97" s="124"/>
      <c r="I97" s="133"/>
      <c r="J97" s="24"/>
      <c r="K97" s="105"/>
      <c r="L97" s="104">
        <v>0</v>
      </c>
      <c r="M97" s="24">
        <v>0</v>
      </c>
      <c r="N97" s="105">
        <v>0</v>
      </c>
    </row>
    <row r="98" spans="1:31">
      <c r="A98" s="146" t="s">
        <v>685</v>
      </c>
      <c r="B98" s="159" t="s">
        <v>463</v>
      </c>
      <c r="C98" s="104">
        <v>0</v>
      </c>
      <c r="D98" s="24">
        <v>0</v>
      </c>
      <c r="E98" s="105">
        <v>0</v>
      </c>
      <c r="F98" s="93"/>
      <c r="G98" s="24"/>
      <c r="H98" s="124"/>
      <c r="I98" s="133"/>
      <c r="J98" s="24"/>
      <c r="K98" s="105"/>
      <c r="L98" s="104">
        <v>0</v>
      </c>
      <c r="M98" s="24">
        <v>0</v>
      </c>
      <c r="N98" s="105">
        <v>0</v>
      </c>
    </row>
    <row r="99" spans="1:31" ht="15.75">
      <c r="A99" s="149" t="s">
        <v>10</v>
      </c>
      <c r="B99" s="160"/>
      <c r="C99" s="109"/>
      <c r="D99" s="65"/>
      <c r="E99" s="108"/>
      <c r="F99" s="94"/>
      <c r="G99" s="65"/>
      <c r="H99" s="125"/>
      <c r="I99" s="134"/>
      <c r="J99" s="65"/>
      <c r="K99" s="108"/>
      <c r="L99" s="109"/>
      <c r="M99" s="65"/>
      <c r="N99" s="108"/>
    </row>
    <row r="100" spans="1:31" ht="15.75">
      <c r="A100" s="152" t="s">
        <v>733</v>
      </c>
      <c r="B100" s="161" t="s">
        <v>464</v>
      </c>
      <c r="C100" s="110">
        <v>19571.75</v>
      </c>
      <c r="D100" s="88">
        <v>18937</v>
      </c>
      <c r="E100" s="111">
        <v>18900</v>
      </c>
      <c r="F100" s="95"/>
      <c r="G100" s="66"/>
      <c r="H100" s="126"/>
      <c r="I100" s="135"/>
      <c r="J100" s="66"/>
      <c r="K100" s="136"/>
      <c r="L100" s="110">
        <v>19571.75</v>
      </c>
      <c r="M100" s="88">
        <v>18937</v>
      </c>
      <c r="N100" s="111">
        <v>18900</v>
      </c>
    </row>
    <row r="101" spans="1:31">
      <c r="A101" s="127" t="s">
        <v>726</v>
      </c>
      <c r="B101" s="162" t="s">
        <v>465</v>
      </c>
      <c r="C101" s="112">
        <v>0</v>
      </c>
      <c r="D101" s="10">
        <v>0</v>
      </c>
      <c r="E101" s="113">
        <v>0</v>
      </c>
      <c r="F101" s="96"/>
      <c r="G101" s="10"/>
      <c r="H101" s="127"/>
      <c r="I101" s="112"/>
      <c r="J101" s="10"/>
      <c r="K101" s="113"/>
      <c r="L101" s="112">
        <v>0</v>
      </c>
      <c r="M101" s="10">
        <v>0</v>
      </c>
      <c r="N101" s="113">
        <v>0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</row>
    <row r="102" spans="1:31">
      <c r="A102" s="127" t="s">
        <v>468</v>
      </c>
      <c r="B102" s="162" t="s">
        <v>469</v>
      </c>
      <c r="C102" s="112">
        <v>0</v>
      </c>
      <c r="D102" s="10">
        <v>0</v>
      </c>
      <c r="E102" s="113">
        <v>0</v>
      </c>
      <c r="F102" s="96"/>
      <c r="G102" s="10"/>
      <c r="H102" s="127"/>
      <c r="I102" s="112"/>
      <c r="J102" s="10"/>
      <c r="K102" s="113"/>
      <c r="L102" s="112">
        <v>0</v>
      </c>
      <c r="M102" s="10">
        <v>0</v>
      </c>
      <c r="N102" s="113">
        <v>0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</row>
    <row r="103" spans="1:31">
      <c r="A103" s="127" t="s">
        <v>727</v>
      </c>
      <c r="B103" s="162" t="s">
        <v>470</v>
      </c>
      <c r="C103" s="112">
        <v>0</v>
      </c>
      <c r="D103" s="10">
        <v>0</v>
      </c>
      <c r="E103" s="113">
        <v>0</v>
      </c>
      <c r="F103" s="96"/>
      <c r="G103" s="10"/>
      <c r="H103" s="127"/>
      <c r="I103" s="112"/>
      <c r="J103" s="10"/>
      <c r="K103" s="113"/>
      <c r="L103" s="112">
        <v>0</v>
      </c>
      <c r="M103" s="10">
        <v>0</v>
      </c>
      <c r="N103" s="113">
        <v>0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</row>
    <row r="104" spans="1:31">
      <c r="A104" s="128" t="s">
        <v>690</v>
      </c>
      <c r="B104" s="163" t="s">
        <v>472</v>
      </c>
      <c r="C104" s="114">
        <v>0</v>
      </c>
      <c r="D104" s="12">
        <v>0</v>
      </c>
      <c r="E104" s="115">
        <v>0</v>
      </c>
      <c r="F104" s="97"/>
      <c r="G104" s="12"/>
      <c r="H104" s="128"/>
      <c r="I104" s="114"/>
      <c r="J104" s="12"/>
      <c r="K104" s="115"/>
      <c r="L104" s="114">
        <v>0</v>
      </c>
      <c r="M104" s="12">
        <v>0</v>
      </c>
      <c r="N104" s="115">
        <v>0</v>
      </c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E104" s="16"/>
    </row>
    <row r="105" spans="1:31">
      <c r="A105" s="129" t="s">
        <v>728</v>
      </c>
      <c r="B105" s="162" t="s">
        <v>473</v>
      </c>
      <c r="C105" s="116">
        <v>0</v>
      </c>
      <c r="D105" s="21">
        <v>0</v>
      </c>
      <c r="E105" s="117">
        <v>0</v>
      </c>
      <c r="F105" s="98"/>
      <c r="G105" s="21"/>
      <c r="H105" s="129"/>
      <c r="I105" s="116"/>
      <c r="J105" s="21"/>
      <c r="K105" s="117"/>
      <c r="L105" s="116">
        <v>0</v>
      </c>
      <c r="M105" s="21">
        <v>0</v>
      </c>
      <c r="N105" s="117">
        <v>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6"/>
      <c r="AE105" s="16"/>
    </row>
    <row r="106" spans="1:31">
      <c r="A106" s="129" t="s">
        <v>696</v>
      </c>
      <c r="B106" s="162" t="s">
        <v>476</v>
      </c>
      <c r="C106" s="116">
        <v>0</v>
      </c>
      <c r="D106" s="21">
        <v>0</v>
      </c>
      <c r="E106" s="117">
        <v>0</v>
      </c>
      <c r="F106" s="98"/>
      <c r="G106" s="21"/>
      <c r="H106" s="129"/>
      <c r="I106" s="116"/>
      <c r="J106" s="21"/>
      <c r="K106" s="117"/>
      <c r="L106" s="116">
        <v>0</v>
      </c>
      <c r="M106" s="21">
        <v>0</v>
      </c>
      <c r="N106" s="117">
        <v>0</v>
      </c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6"/>
      <c r="AE106" s="16"/>
    </row>
    <row r="107" spans="1:31">
      <c r="A107" s="127" t="s">
        <v>477</v>
      </c>
      <c r="B107" s="162" t="s">
        <v>478</v>
      </c>
      <c r="C107" s="112">
        <v>0</v>
      </c>
      <c r="D107" s="10">
        <v>0</v>
      </c>
      <c r="E107" s="113">
        <v>0</v>
      </c>
      <c r="F107" s="96"/>
      <c r="G107" s="10"/>
      <c r="H107" s="127"/>
      <c r="I107" s="112"/>
      <c r="J107" s="10"/>
      <c r="K107" s="113"/>
      <c r="L107" s="112">
        <v>0</v>
      </c>
      <c r="M107" s="10">
        <v>0</v>
      </c>
      <c r="N107" s="113">
        <v>0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</row>
    <row r="108" spans="1:31">
      <c r="A108" s="127" t="s">
        <v>729</v>
      </c>
      <c r="B108" s="162" t="s">
        <v>479</v>
      </c>
      <c r="C108" s="112">
        <v>0</v>
      </c>
      <c r="D108" s="10">
        <v>0</v>
      </c>
      <c r="E108" s="113">
        <v>0</v>
      </c>
      <c r="F108" s="96"/>
      <c r="G108" s="10"/>
      <c r="H108" s="127"/>
      <c r="I108" s="112"/>
      <c r="J108" s="10"/>
      <c r="K108" s="113"/>
      <c r="L108" s="112">
        <v>0</v>
      </c>
      <c r="M108" s="10">
        <v>0</v>
      </c>
      <c r="N108" s="113">
        <v>0</v>
      </c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</row>
    <row r="109" spans="1:31">
      <c r="A109" s="130" t="s">
        <v>693</v>
      </c>
      <c r="B109" s="163" t="s">
        <v>480</v>
      </c>
      <c r="C109" s="118">
        <v>0</v>
      </c>
      <c r="D109" s="11">
        <v>0</v>
      </c>
      <c r="E109" s="119">
        <v>0</v>
      </c>
      <c r="F109" s="99"/>
      <c r="G109" s="11"/>
      <c r="H109" s="130"/>
      <c r="I109" s="118"/>
      <c r="J109" s="11"/>
      <c r="K109" s="119"/>
      <c r="L109" s="118">
        <v>0</v>
      </c>
      <c r="M109" s="11">
        <v>0</v>
      </c>
      <c r="N109" s="119">
        <v>0</v>
      </c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6"/>
      <c r="AE109" s="16"/>
    </row>
    <row r="110" spans="1:31">
      <c r="A110" s="129" t="s">
        <v>481</v>
      </c>
      <c r="B110" s="162" t="s">
        <v>482</v>
      </c>
      <c r="C110" s="116">
        <v>0</v>
      </c>
      <c r="D110" s="21">
        <v>0</v>
      </c>
      <c r="E110" s="117">
        <v>0</v>
      </c>
      <c r="F110" s="98"/>
      <c r="G110" s="21"/>
      <c r="H110" s="129"/>
      <c r="I110" s="116"/>
      <c r="J110" s="21"/>
      <c r="K110" s="117"/>
      <c r="L110" s="116">
        <v>0</v>
      </c>
      <c r="M110" s="21">
        <v>0</v>
      </c>
      <c r="N110" s="117">
        <v>0</v>
      </c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6"/>
      <c r="AE110" s="16"/>
    </row>
    <row r="111" spans="1:31">
      <c r="A111" s="129" t="s">
        <v>483</v>
      </c>
      <c r="B111" s="162" t="s">
        <v>484</v>
      </c>
      <c r="C111" s="116">
        <v>0</v>
      </c>
      <c r="D111" s="21">
        <v>0</v>
      </c>
      <c r="E111" s="117">
        <v>0</v>
      </c>
      <c r="F111" s="98"/>
      <c r="G111" s="21"/>
      <c r="H111" s="129"/>
      <c r="I111" s="116"/>
      <c r="J111" s="21"/>
      <c r="K111" s="117"/>
      <c r="L111" s="116">
        <v>0</v>
      </c>
      <c r="M111" s="21">
        <v>0</v>
      </c>
      <c r="N111" s="117">
        <v>0</v>
      </c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6"/>
      <c r="AE111" s="16"/>
    </row>
    <row r="112" spans="1:31">
      <c r="A112" s="130" t="s">
        <v>485</v>
      </c>
      <c r="B112" s="163" t="s">
        <v>486</v>
      </c>
      <c r="C112" s="116">
        <v>0</v>
      </c>
      <c r="D112" s="21">
        <v>0</v>
      </c>
      <c r="E112" s="117">
        <v>0</v>
      </c>
      <c r="F112" s="98"/>
      <c r="G112" s="21"/>
      <c r="H112" s="129"/>
      <c r="I112" s="116"/>
      <c r="J112" s="21"/>
      <c r="K112" s="117"/>
      <c r="L112" s="116">
        <v>0</v>
      </c>
      <c r="M112" s="21">
        <v>0</v>
      </c>
      <c r="N112" s="117">
        <v>0</v>
      </c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6"/>
      <c r="AE112" s="16"/>
    </row>
    <row r="113" spans="1:31">
      <c r="A113" s="129" t="s">
        <v>487</v>
      </c>
      <c r="B113" s="162" t="s">
        <v>488</v>
      </c>
      <c r="C113" s="116">
        <v>0</v>
      </c>
      <c r="D113" s="21">
        <v>0</v>
      </c>
      <c r="E113" s="117">
        <v>0</v>
      </c>
      <c r="F113" s="98"/>
      <c r="G113" s="21"/>
      <c r="H113" s="129"/>
      <c r="I113" s="116"/>
      <c r="J113" s="21"/>
      <c r="K113" s="117"/>
      <c r="L113" s="116">
        <v>0</v>
      </c>
      <c r="M113" s="21">
        <v>0</v>
      </c>
      <c r="N113" s="117">
        <v>0</v>
      </c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6"/>
      <c r="AE113" s="16"/>
    </row>
    <row r="114" spans="1:31">
      <c r="A114" s="129" t="s">
        <v>489</v>
      </c>
      <c r="B114" s="162" t="s">
        <v>490</v>
      </c>
      <c r="C114" s="116">
        <v>0</v>
      </c>
      <c r="D114" s="21">
        <v>0</v>
      </c>
      <c r="E114" s="117">
        <v>0</v>
      </c>
      <c r="F114" s="98"/>
      <c r="G114" s="21"/>
      <c r="H114" s="129"/>
      <c r="I114" s="116"/>
      <c r="J114" s="21"/>
      <c r="K114" s="117"/>
      <c r="L114" s="116">
        <v>0</v>
      </c>
      <c r="M114" s="21">
        <v>0</v>
      </c>
      <c r="N114" s="117">
        <v>0</v>
      </c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6"/>
      <c r="AE114" s="16"/>
    </row>
    <row r="115" spans="1:31">
      <c r="A115" s="129" t="s">
        <v>491</v>
      </c>
      <c r="B115" s="162" t="s">
        <v>492</v>
      </c>
      <c r="C115" s="116">
        <v>0</v>
      </c>
      <c r="D115" s="21">
        <v>0</v>
      </c>
      <c r="E115" s="117">
        <v>0</v>
      </c>
      <c r="F115" s="98"/>
      <c r="G115" s="21"/>
      <c r="H115" s="129"/>
      <c r="I115" s="116"/>
      <c r="J115" s="21"/>
      <c r="K115" s="117"/>
      <c r="L115" s="116">
        <v>0</v>
      </c>
      <c r="M115" s="21">
        <v>0</v>
      </c>
      <c r="N115" s="117">
        <v>0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6"/>
      <c r="AE115" s="16"/>
    </row>
    <row r="116" spans="1:31">
      <c r="A116" s="153" t="s">
        <v>694</v>
      </c>
      <c r="B116" s="164" t="s">
        <v>493</v>
      </c>
      <c r="C116" s="118">
        <v>0</v>
      </c>
      <c r="D116" s="11">
        <v>0</v>
      </c>
      <c r="E116" s="119">
        <v>0</v>
      </c>
      <c r="F116" s="99"/>
      <c r="G116" s="11"/>
      <c r="H116" s="130"/>
      <c r="I116" s="118"/>
      <c r="J116" s="11"/>
      <c r="K116" s="119"/>
      <c r="L116" s="118">
        <v>0</v>
      </c>
      <c r="M116" s="11">
        <v>0</v>
      </c>
      <c r="N116" s="119">
        <v>0</v>
      </c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6"/>
      <c r="AE116" s="16"/>
    </row>
    <row r="117" spans="1:31">
      <c r="A117" s="129" t="s">
        <v>494</v>
      </c>
      <c r="B117" s="162" t="s">
        <v>495</v>
      </c>
      <c r="C117" s="116">
        <v>0</v>
      </c>
      <c r="D117" s="21">
        <v>0</v>
      </c>
      <c r="E117" s="117">
        <v>0</v>
      </c>
      <c r="F117" s="98"/>
      <c r="G117" s="21"/>
      <c r="H117" s="129"/>
      <c r="I117" s="116"/>
      <c r="J117" s="21"/>
      <c r="K117" s="117"/>
      <c r="L117" s="116">
        <v>0</v>
      </c>
      <c r="M117" s="21">
        <v>0</v>
      </c>
      <c r="N117" s="117">
        <v>0</v>
      </c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6"/>
      <c r="AE117" s="16"/>
    </row>
    <row r="118" spans="1:31">
      <c r="A118" s="127" t="s">
        <v>496</v>
      </c>
      <c r="B118" s="162" t="s">
        <v>497</v>
      </c>
      <c r="C118" s="112">
        <v>0</v>
      </c>
      <c r="D118" s="10">
        <v>0</v>
      </c>
      <c r="E118" s="113">
        <v>0</v>
      </c>
      <c r="F118" s="96"/>
      <c r="G118" s="10"/>
      <c r="H118" s="127"/>
      <c r="I118" s="112"/>
      <c r="J118" s="10"/>
      <c r="K118" s="113"/>
      <c r="L118" s="112">
        <v>0</v>
      </c>
      <c r="M118" s="10">
        <v>0</v>
      </c>
      <c r="N118" s="113">
        <v>0</v>
      </c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</row>
    <row r="119" spans="1:31">
      <c r="A119" s="129" t="s">
        <v>730</v>
      </c>
      <c r="B119" s="162" t="s">
        <v>498</v>
      </c>
      <c r="C119" s="116">
        <v>0</v>
      </c>
      <c r="D119" s="21">
        <v>0</v>
      </c>
      <c r="E119" s="117">
        <v>0</v>
      </c>
      <c r="F119" s="98"/>
      <c r="G119" s="21"/>
      <c r="H119" s="129"/>
      <c r="I119" s="116"/>
      <c r="J119" s="21"/>
      <c r="K119" s="117"/>
      <c r="L119" s="116">
        <v>0</v>
      </c>
      <c r="M119" s="21">
        <v>0</v>
      </c>
      <c r="N119" s="117">
        <v>0</v>
      </c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6"/>
      <c r="AE119" s="16"/>
    </row>
    <row r="120" spans="1:31">
      <c r="A120" s="129" t="s">
        <v>699</v>
      </c>
      <c r="B120" s="162" t="s">
        <v>499</v>
      </c>
      <c r="C120" s="116">
        <v>0</v>
      </c>
      <c r="D120" s="21">
        <v>0</v>
      </c>
      <c r="E120" s="117">
        <v>0</v>
      </c>
      <c r="F120" s="98"/>
      <c r="G120" s="21"/>
      <c r="H120" s="129"/>
      <c r="I120" s="116"/>
      <c r="J120" s="21"/>
      <c r="K120" s="117"/>
      <c r="L120" s="116">
        <v>0</v>
      </c>
      <c r="M120" s="21">
        <v>0</v>
      </c>
      <c r="N120" s="117">
        <v>0</v>
      </c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6"/>
      <c r="AE120" s="16"/>
    </row>
    <row r="121" spans="1:31">
      <c r="A121" s="153" t="s">
        <v>700</v>
      </c>
      <c r="B121" s="164" t="s">
        <v>503</v>
      </c>
      <c r="C121" s="118">
        <v>0</v>
      </c>
      <c r="D121" s="11">
        <v>0</v>
      </c>
      <c r="E121" s="119">
        <v>0</v>
      </c>
      <c r="F121" s="99"/>
      <c r="G121" s="11"/>
      <c r="H121" s="130"/>
      <c r="I121" s="118"/>
      <c r="J121" s="11"/>
      <c r="K121" s="119"/>
      <c r="L121" s="118">
        <v>0</v>
      </c>
      <c r="M121" s="11">
        <v>0</v>
      </c>
      <c r="N121" s="119">
        <v>0</v>
      </c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6"/>
      <c r="AE121" s="16"/>
    </row>
    <row r="122" spans="1:31">
      <c r="A122" s="127" t="s">
        <v>504</v>
      </c>
      <c r="B122" s="162" t="s">
        <v>505</v>
      </c>
      <c r="C122" s="112">
        <v>0</v>
      </c>
      <c r="D122" s="10">
        <v>0</v>
      </c>
      <c r="E122" s="113">
        <v>0</v>
      </c>
      <c r="F122" s="96"/>
      <c r="G122" s="10"/>
      <c r="H122" s="127"/>
      <c r="I122" s="112"/>
      <c r="J122" s="10"/>
      <c r="K122" s="113"/>
      <c r="L122" s="112">
        <v>0</v>
      </c>
      <c r="M122" s="10">
        <v>0</v>
      </c>
      <c r="N122" s="113">
        <v>0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</row>
    <row r="123" spans="1:31" ht="15.75">
      <c r="A123" s="154" t="s">
        <v>734</v>
      </c>
      <c r="B123" s="165" t="s">
        <v>506</v>
      </c>
      <c r="C123" s="120">
        <v>0</v>
      </c>
      <c r="D123" s="67">
        <v>0</v>
      </c>
      <c r="E123" s="121">
        <v>0</v>
      </c>
      <c r="F123" s="100"/>
      <c r="G123" s="67"/>
      <c r="H123" s="131"/>
      <c r="I123" s="120"/>
      <c r="J123" s="67"/>
      <c r="K123" s="121"/>
      <c r="L123" s="120">
        <v>0</v>
      </c>
      <c r="M123" s="67">
        <v>0</v>
      </c>
      <c r="N123" s="121">
        <v>0</v>
      </c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6"/>
      <c r="AE123" s="16"/>
    </row>
    <row r="124" spans="1:31" ht="15.75">
      <c r="A124" s="155" t="s">
        <v>770</v>
      </c>
      <c r="B124" s="166"/>
      <c r="C124" s="214">
        <v>19571.75</v>
      </c>
      <c r="D124" s="168">
        <v>18937</v>
      </c>
      <c r="E124" s="215">
        <v>18900</v>
      </c>
      <c r="F124" s="101"/>
      <c r="G124" s="71"/>
      <c r="H124" s="132"/>
      <c r="I124" s="137"/>
      <c r="J124" s="71"/>
      <c r="K124" s="138"/>
      <c r="L124" s="214">
        <v>19571.75</v>
      </c>
      <c r="M124" s="168">
        <v>18937</v>
      </c>
      <c r="N124" s="215">
        <v>18900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31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31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31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</row>
    <row r="128" spans="1:31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</row>
    <row r="129" spans="2:31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</row>
    <row r="130" spans="2:31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</row>
    <row r="131" spans="2:31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</row>
    <row r="132" spans="2:31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</row>
    <row r="133" spans="2:31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</row>
    <row r="134" spans="2:31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</row>
    <row r="135" spans="2:31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</row>
    <row r="136" spans="2:31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</row>
    <row r="137" spans="2:31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</row>
    <row r="138" spans="2:31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</row>
    <row r="139" spans="2:31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</row>
    <row r="140" spans="2:31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</row>
    <row r="141" spans="2:31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</row>
    <row r="142" spans="2:31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</row>
    <row r="143" spans="2:3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</row>
    <row r="144" spans="2:31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</row>
    <row r="145" spans="2:31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</row>
    <row r="146" spans="2:31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</row>
    <row r="147" spans="2:31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</row>
    <row r="148" spans="2:31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</row>
    <row r="149" spans="2:31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</row>
    <row r="150" spans="2:31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</row>
    <row r="151" spans="2:31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</row>
    <row r="152" spans="2:31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</row>
    <row r="153" spans="2:31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</row>
    <row r="154" spans="2:31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</row>
    <row r="155" spans="2:31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</row>
    <row r="156" spans="2:31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</row>
    <row r="157" spans="2:31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</row>
    <row r="158" spans="2:31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</row>
    <row r="159" spans="2:3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</row>
    <row r="160" spans="2:31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</row>
    <row r="161" spans="2:31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</row>
    <row r="162" spans="2:31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</row>
    <row r="163" spans="2:31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</row>
    <row r="164" spans="2:31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</row>
    <row r="165" spans="2:31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</row>
    <row r="166" spans="2:31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</row>
    <row r="167" spans="2:31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</row>
    <row r="168" spans="2:31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</row>
    <row r="169" spans="2:31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</row>
    <row r="170" spans="2:3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</row>
    <row r="171" spans="2:31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</row>
    <row r="172" spans="2:31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</row>
    <row r="173" spans="2:31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60" fitToHeight="2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K35"/>
  <sheetViews>
    <sheetView workbookViewId="0">
      <selection activeCell="L35" sqref="L35"/>
    </sheetView>
  </sheetViews>
  <sheetFormatPr defaultRowHeight="1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8554687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>
      <c r="A1" s="472" t="s">
        <v>846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</row>
    <row r="2" spans="1:11" ht="21.75" customHeight="1">
      <c r="A2" s="468" t="s">
        <v>829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</row>
    <row r="3" spans="1:11" ht="26.25" customHeight="1">
      <c r="A3" s="500" t="s">
        <v>75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</row>
    <row r="5" spans="1:11" ht="15" customHeight="1">
      <c r="A5" s="475" t="s">
        <v>47</v>
      </c>
      <c r="B5" s="477" t="s">
        <v>328</v>
      </c>
      <c r="C5" s="499" t="s">
        <v>72</v>
      </c>
      <c r="D5" s="490"/>
      <c r="E5" s="492"/>
      <c r="F5" s="499" t="s">
        <v>672</v>
      </c>
      <c r="G5" s="490"/>
      <c r="H5" s="492"/>
      <c r="I5" s="486" t="s">
        <v>73</v>
      </c>
      <c r="J5" s="495"/>
      <c r="K5" s="496"/>
    </row>
    <row r="6" spans="1:11" ht="23.25" customHeight="1">
      <c r="A6" s="498"/>
      <c r="B6" s="497"/>
      <c r="C6" s="102" t="s">
        <v>82</v>
      </c>
      <c r="D6" s="3" t="s">
        <v>107</v>
      </c>
      <c r="E6" s="311" t="s">
        <v>108</v>
      </c>
      <c r="F6" s="102" t="s">
        <v>82</v>
      </c>
      <c r="G6" s="3" t="s">
        <v>107</v>
      </c>
      <c r="H6" s="311" t="s">
        <v>108</v>
      </c>
      <c r="I6" s="102" t="s">
        <v>82</v>
      </c>
      <c r="J6" s="3" t="s">
        <v>107</v>
      </c>
      <c r="K6" s="311" t="s">
        <v>108</v>
      </c>
    </row>
    <row r="7" spans="1:11">
      <c r="A7" s="146" t="s">
        <v>430</v>
      </c>
      <c r="B7" s="313" t="s">
        <v>431</v>
      </c>
      <c r="C7" s="104"/>
      <c r="D7" s="83"/>
      <c r="E7" s="208"/>
      <c r="F7" s="104"/>
      <c r="G7" s="83"/>
      <c r="H7" s="208"/>
      <c r="I7" s="104"/>
      <c r="J7" s="83"/>
      <c r="K7" s="208"/>
    </row>
    <row r="8" spans="1:11">
      <c r="A8" s="285"/>
      <c r="B8" s="313"/>
      <c r="C8" s="104"/>
      <c r="D8" s="83"/>
      <c r="E8" s="208"/>
      <c r="F8" s="104"/>
      <c r="G8" s="83"/>
      <c r="H8" s="208"/>
      <c r="I8" s="104"/>
      <c r="J8" s="83"/>
      <c r="K8" s="208"/>
    </row>
    <row r="9" spans="1:11">
      <c r="A9" s="285"/>
      <c r="B9" s="313"/>
      <c r="C9" s="104"/>
      <c r="D9" s="83"/>
      <c r="E9" s="208"/>
      <c r="F9" s="104"/>
      <c r="G9" s="83"/>
      <c r="H9" s="208"/>
      <c r="I9" s="104"/>
      <c r="J9" s="83"/>
      <c r="K9" s="208"/>
    </row>
    <row r="10" spans="1:11">
      <c r="A10" s="146" t="s">
        <v>682</v>
      </c>
      <c r="B10" s="313" t="s">
        <v>432</v>
      </c>
      <c r="C10" s="104">
        <v>0</v>
      </c>
      <c r="D10" s="83">
        <v>3</v>
      </c>
      <c r="E10" s="208">
        <v>3</v>
      </c>
      <c r="F10" s="104"/>
      <c r="G10" s="83"/>
      <c r="H10" s="208"/>
      <c r="I10" s="104">
        <f>C10+F10</f>
        <v>0</v>
      </c>
      <c r="J10" s="104">
        <f t="shared" ref="J10:K10" si="0">D10+G10</f>
        <v>3</v>
      </c>
      <c r="K10" s="104">
        <f t="shared" si="0"/>
        <v>3</v>
      </c>
    </row>
    <row r="11" spans="1:11" ht="15.75">
      <c r="A11" s="285"/>
      <c r="B11" s="313"/>
      <c r="C11" s="104"/>
      <c r="D11" s="83"/>
      <c r="E11" s="321"/>
      <c r="F11" s="104"/>
      <c r="G11" s="83"/>
      <c r="H11" s="208"/>
      <c r="I11" s="104"/>
      <c r="J11" s="83"/>
      <c r="K11" s="321"/>
    </row>
    <row r="12" spans="1:11">
      <c r="A12" s="285"/>
      <c r="B12" s="313"/>
      <c r="C12" s="104"/>
      <c r="D12" s="83"/>
      <c r="E12" s="208"/>
      <c r="F12" s="104"/>
      <c r="G12" s="83"/>
      <c r="H12" s="208"/>
      <c r="I12" s="104"/>
      <c r="J12" s="83"/>
      <c r="K12" s="208"/>
    </row>
    <row r="13" spans="1:11">
      <c r="A13" s="91" t="s">
        <v>433</v>
      </c>
      <c r="B13" s="313" t="s">
        <v>434</v>
      </c>
      <c r="C13" s="104">
        <v>0</v>
      </c>
      <c r="D13" s="83">
        <v>410</v>
      </c>
      <c r="E13" s="208">
        <v>410</v>
      </c>
      <c r="F13" s="104"/>
      <c r="G13" s="83"/>
      <c r="H13" s="208"/>
      <c r="I13" s="104">
        <v>0</v>
      </c>
      <c r="J13" s="83">
        <v>410</v>
      </c>
      <c r="K13" s="208">
        <v>410</v>
      </c>
    </row>
    <row r="14" spans="1:11" ht="15.75">
      <c r="A14" s="314"/>
      <c r="B14" s="313"/>
      <c r="C14" s="104"/>
      <c r="D14" s="83"/>
      <c r="E14" s="321"/>
      <c r="F14" s="104"/>
      <c r="G14" s="83"/>
      <c r="H14" s="208"/>
      <c r="I14" s="104"/>
      <c r="J14" s="83"/>
      <c r="K14" s="321"/>
    </row>
    <row r="15" spans="1:11">
      <c r="A15" s="314"/>
      <c r="B15" s="313"/>
      <c r="C15" s="104"/>
      <c r="D15" s="83"/>
      <c r="E15" s="208"/>
      <c r="F15" s="104"/>
      <c r="G15" s="83"/>
      <c r="H15" s="208"/>
      <c r="I15" s="104"/>
      <c r="J15" s="83"/>
      <c r="K15" s="208"/>
    </row>
    <row r="16" spans="1:11">
      <c r="A16" s="146" t="s">
        <v>435</v>
      </c>
      <c r="B16" s="313" t="s">
        <v>436</v>
      </c>
      <c r="C16" s="104">
        <v>472</v>
      </c>
      <c r="D16" s="83">
        <v>579</v>
      </c>
      <c r="E16" s="208">
        <v>579</v>
      </c>
      <c r="F16" s="104">
        <v>0</v>
      </c>
      <c r="G16" s="83">
        <v>114</v>
      </c>
      <c r="H16" s="208">
        <v>114</v>
      </c>
      <c r="I16" s="104">
        <f>C16+F16</f>
        <v>472</v>
      </c>
      <c r="J16" s="104">
        <f t="shared" ref="J16:K16" si="1">D16+G16</f>
        <v>693</v>
      </c>
      <c r="K16" s="104">
        <f t="shared" si="1"/>
        <v>693</v>
      </c>
    </row>
    <row r="17" spans="1:11" ht="15.75">
      <c r="A17" s="285"/>
      <c r="B17" s="313"/>
      <c r="C17" s="104"/>
      <c r="D17" s="83"/>
      <c r="E17" s="321"/>
      <c r="F17" s="104"/>
      <c r="G17" s="83"/>
      <c r="H17" s="208"/>
      <c r="I17" s="104"/>
      <c r="J17" s="83"/>
      <c r="K17" s="321"/>
    </row>
    <row r="18" spans="1:11" ht="15.75">
      <c r="A18" s="285"/>
      <c r="B18" s="313"/>
      <c r="C18" s="104"/>
      <c r="D18" s="83"/>
      <c r="E18" s="321"/>
      <c r="F18" s="104"/>
      <c r="G18" s="83"/>
      <c r="H18" s="208"/>
      <c r="I18" s="104"/>
      <c r="J18" s="83"/>
      <c r="K18" s="321"/>
    </row>
    <row r="19" spans="1:11">
      <c r="A19" s="146" t="s">
        <v>437</v>
      </c>
      <c r="B19" s="313" t="s">
        <v>438</v>
      </c>
      <c r="C19" s="104"/>
      <c r="D19" s="83"/>
      <c r="E19" s="208"/>
      <c r="F19" s="104"/>
      <c r="G19" s="83"/>
      <c r="H19" s="208"/>
      <c r="I19" s="104"/>
      <c r="J19" s="83"/>
      <c r="K19" s="208"/>
    </row>
    <row r="20" spans="1:11">
      <c r="A20" s="285"/>
      <c r="B20" s="313"/>
      <c r="C20" s="104"/>
      <c r="D20" s="83"/>
      <c r="E20" s="208"/>
      <c r="F20" s="104"/>
      <c r="G20" s="83"/>
      <c r="H20" s="208"/>
      <c r="I20" s="104"/>
      <c r="J20" s="83"/>
      <c r="K20" s="208"/>
    </row>
    <row r="21" spans="1:11">
      <c r="A21" s="285"/>
      <c r="B21" s="313"/>
      <c r="C21" s="104"/>
      <c r="D21" s="83"/>
      <c r="E21" s="208"/>
      <c r="F21" s="104"/>
      <c r="G21" s="83"/>
      <c r="H21" s="208"/>
      <c r="I21" s="104"/>
      <c r="J21" s="83"/>
      <c r="K21" s="208"/>
    </row>
    <row r="22" spans="1:11" ht="30">
      <c r="A22" s="91" t="s">
        <v>439</v>
      </c>
      <c r="B22" s="313" t="s">
        <v>440</v>
      </c>
      <c r="C22" s="104"/>
      <c r="D22" s="83"/>
      <c r="E22" s="208"/>
      <c r="F22" s="104"/>
      <c r="G22" s="83"/>
      <c r="H22" s="208"/>
      <c r="I22" s="104"/>
      <c r="J22" s="83"/>
      <c r="K22" s="208"/>
    </row>
    <row r="23" spans="1:11" ht="30">
      <c r="A23" s="91" t="s">
        <v>441</v>
      </c>
      <c r="B23" s="313" t="s">
        <v>442</v>
      </c>
      <c r="C23" s="104">
        <v>128</v>
      </c>
      <c r="D23" s="83">
        <v>267</v>
      </c>
      <c r="E23" s="208">
        <v>267</v>
      </c>
      <c r="F23" s="104"/>
      <c r="G23" s="83"/>
      <c r="H23" s="208"/>
      <c r="I23" s="104">
        <v>0</v>
      </c>
      <c r="J23" s="83">
        <v>0</v>
      </c>
      <c r="K23" s="208">
        <v>0</v>
      </c>
    </row>
    <row r="24" spans="1:11">
      <c r="A24" s="315" t="s">
        <v>683</v>
      </c>
      <c r="B24" s="316" t="s">
        <v>443</v>
      </c>
      <c r="C24" s="317">
        <f>C10+C13+C16+C23</f>
        <v>600</v>
      </c>
      <c r="D24" s="318">
        <f>D10+D13+D16+D23</f>
        <v>1259</v>
      </c>
      <c r="E24" s="319">
        <f>E10+E13+E16+E23</f>
        <v>1259</v>
      </c>
      <c r="F24" s="317">
        <v>0</v>
      </c>
      <c r="G24" s="318">
        <f>G13+G16+G23</f>
        <v>114</v>
      </c>
      <c r="H24" s="319">
        <f>H23+H16+H13</f>
        <v>114</v>
      </c>
      <c r="I24" s="317">
        <f>I10+I13+I16+I23</f>
        <v>472</v>
      </c>
      <c r="J24" s="318">
        <f>J10+J13+J16+J23</f>
        <v>1106</v>
      </c>
      <c r="K24" s="319">
        <f>K10+K13+K16+K23</f>
        <v>1106</v>
      </c>
    </row>
    <row r="25" spans="1:11">
      <c r="A25" s="146" t="s">
        <v>444</v>
      </c>
      <c r="B25" s="313" t="s">
        <v>445</v>
      </c>
      <c r="C25" s="104">
        <v>1025</v>
      </c>
      <c r="D25" s="83">
        <v>0</v>
      </c>
      <c r="E25" s="208">
        <v>0</v>
      </c>
      <c r="F25" s="104"/>
      <c r="G25" s="83"/>
      <c r="H25" s="208"/>
      <c r="I25" s="104">
        <v>1025</v>
      </c>
      <c r="J25" s="83">
        <v>0</v>
      </c>
      <c r="K25" s="208">
        <v>0</v>
      </c>
    </row>
    <row r="26" spans="1:11">
      <c r="A26" s="285"/>
      <c r="B26" s="313"/>
      <c r="C26" s="104"/>
      <c r="D26" s="83"/>
      <c r="E26" s="208"/>
      <c r="F26" s="104"/>
      <c r="G26" s="83"/>
      <c r="H26" s="208"/>
      <c r="I26" s="104"/>
      <c r="J26" s="83"/>
      <c r="K26" s="208"/>
    </row>
    <row r="27" spans="1:11">
      <c r="A27" s="285"/>
      <c r="B27" s="313"/>
      <c r="C27" s="104"/>
      <c r="D27" s="83"/>
      <c r="E27" s="208"/>
      <c r="F27" s="104"/>
      <c r="G27" s="83"/>
      <c r="H27" s="208"/>
      <c r="I27" s="104"/>
      <c r="J27" s="83"/>
      <c r="K27" s="208"/>
    </row>
    <row r="28" spans="1:11">
      <c r="A28" s="146" t="s">
        <v>446</v>
      </c>
      <c r="B28" s="313" t="s">
        <v>447</v>
      </c>
      <c r="C28" s="104"/>
      <c r="D28" s="83"/>
      <c r="E28" s="208"/>
      <c r="F28" s="104"/>
      <c r="G28" s="83"/>
      <c r="H28" s="208"/>
      <c r="I28" s="104"/>
      <c r="J28" s="83"/>
      <c r="K28" s="208"/>
    </row>
    <row r="29" spans="1:11">
      <c r="A29" s="285"/>
      <c r="B29" s="313"/>
      <c r="C29" s="104"/>
      <c r="D29" s="83"/>
      <c r="E29" s="208"/>
      <c r="F29" s="104"/>
      <c r="G29" s="83"/>
      <c r="H29" s="208"/>
      <c r="I29" s="104"/>
      <c r="J29" s="83"/>
      <c r="K29" s="208"/>
    </row>
    <row r="30" spans="1:11">
      <c r="A30" s="285"/>
      <c r="B30" s="313"/>
      <c r="C30" s="104"/>
      <c r="D30" s="83"/>
      <c r="E30" s="208"/>
      <c r="F30" s="104"/>
      <c r="G30" s="83"/>
      <c r="H30" s="208"/>
      <c r="I30" s="104"/>
      <c r="J30" s="83"/>
      <c r="K30" s="208"/>
    </row>
    <row r="31" spans="1:11">
      <c r="A31" s="146" t="s">
        <v>448</v>
      </c>
      <c r="B31" s="313" t="s">
        <v>449</v>
      </c>
      <c r="C31" s="104"/>
      <c r="D31" s="83"/>
      <c r="E31" s="208"/>
      <c r="F31" s="104"/>
      <c r="G31" s="83"/>
      <c r="H31" s="208"/>
      <c r="I31" s="104"/>
      <c r="J31" s="83"/>
      <c r="K31" s="208"/>
    </row>
    <row r="32" spans="1:11" ht="30">
      <c r="A32" s="146" t="s">
        <v>450</v>
      </c>
      <c r="B32" s="313" t="s">
        <v>451</v>
      </c>
      <c r="C32" s="104">
        <v>275</v>
      </c>
      <c r="D32" s="83">
        <v>0</v>
      </c>
      <c r="E32" s="208">
        <v>0</v>
      </c>
      <c r="F32" s="104"/>
      <c r="G32" s="83"/>
      <c r="H32" s="208"/>
      <c r="I32" s="104">
        <v>275</v>
      </c>
      <c r="J32" s="83">
        <v>0</v>
      </c>
      <c r="K32" s="208">
        <v>0</v>
      </c>
    </row>
    <row r="33" spans="1:11">
      <c r="A33" s="315" t="s">
        <v>684</v>
      </c>
      <c r="B33" s="316" t="s">
        <v>452</v>
      </c>
      <c r="C33" s="317">
        <f>C25+C32</f>
        <v>1300</v>
      </c>
      <c r="D33" s="318">
        <v>0</v>
      </c>
      <c r="E33" s="319">
        <v>0</v>
      </c>
      <c r="F33" s="317">
        <f>F25+F32</f>
        <v>0</v>
      </c>
      <c r="G33" s="318">
        <v>0</v>
      </c>
      <c r="H33" s="319">
        <v>0</v>
      </c>
      <c r="I33" s="317">
        <f>I25+I32</f>
        <v>1300</v>
      </c>
      <c r="J33" s="318">
        <v>0</v>
      </c>
      <c r="K33" s="319">
        <v>0</v>
      </c>
    </row>
    <row r="35" spans="1:11">
      <c r="A35" s="320"/>
      <c r="B35" s="320"/>
      <c r="C35" s="320"/>
      <c r="D35" s="320"/>
      <c r="E35" s="320"/>
      <c r="F35" s="320"/>
      <c r="G35" s="320"/>
      <c r="H35" s="320"/>
      <c r="I35" s="320"/>
      <c r="J35" s="320"/>
    </row>
  </sheetData>
  <mergeCells count="8">
    <mergeCell ref="A1:K1"/>
    <mergeCell ref="I5:K5"/>
    <mergeCell ref="B5:B6"/>
    <mergeCell ref="A5:A6"/>
    <mergeCell ref="C5:E5"/>
    <mergeCell ref="F5:H5"/>
    <mergeCell ref="A2:K2"/>
    <mergeCell ref="A3:K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34"/>
  <sheetViews>
    <sheetView workbookViewId="0">
      <selection activeCell="G10" sqref="G10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14">
      <c r="A1" s="472" t="s">
        <v>847</v>
      </c>
      <c r="B1" s="472"/>
      <c r="C1" s="472"/>
      <c r="D1" s="472"/>
    </row>
    <row r="2" spans="1:14" ht="25.5" customHeight="1">
      <c r="A2" s="468" t="s">
        <v>828</v>
      </c>
      <c r="B2" s="471"/>
      <c r="C2" s="471"/>
      <c r="D2" s="471"/>
      <c r="E2" s="41"/>
      <c r="F2" s="41"/>
      <c r="G2" s="41"/>
      <c r="H2" s="41"/>
      <c r="I2" s="41"/>
      <c r="J2" s="41"/>
      <c r="K2" s="41"/>
      <c r="L2" s="41"/>
      <c r="M2" s="167"/>
      <c r="N2" s="167"/>
    </row>
    <row r="3" spans="1:14" ht="23.25" customHeight="1">
      <c r="A3" s="470" t="s">
        <v>9</v>
      </c>
      <c r="B3" s="504"/>
      <c r="C3" s="504"/>
      <c r="D3" s="504"/>
    </row>
    <row r="4" spans="1:14">
      <c r="A4" s="1" t="s">
        <v>84</v>
      </c>
    </row>
    <row r="5" spans="1:14" ht="51" customHeight="1">
      <c r="A5" s="32" t="s">
        <v>8</v>
      </c>
      <c r="B5" s="322" t="s">
        <v>36</v>
      </c>
      <c r="C5" s="322" t="s">
        <v>668</v>
      </c>
      <c r="D5" s="42" t="s">
        <v>73</v>
      </c>
    </row>
    <row r="6" spans="1:14" ht="15" customHeight="1">
      <c r="A6" s="33" t="s">
        <v>810</v>
      </c>
      <c r="B6" s="323"/>
      <c r="C6" s="323"/>
      <c r="D6" s="324"/>
    </row>
    <row r="7" spans="1:14" ht="15" customHeight="1">
      <c r="A7" s="33" t="s">
        <v>811</v>
      </c>
      <c r="B7" s="323"/>
      <c r="C7" s="323"/>
      <c r="D7" s="324"/>
    </row>
    <row r="8" spans="1:14" ht="15" customHeight="1">
      <c r="A8" s="33" t="s">
        <v>812</v>
      </c>
      <c r="B8" s="323"/>
      <c r="C8" s="323"/>
      <c r="D8" s="324"/>
    </row>
    <row r="9" spans="1:14" ht="15" customHeight="1">
      <c r="A9" s="33" t="s">
        <v>813</v>
      </c>
      <c r="B9" s="323"/>
      <c r="C9" s="323"/>
      <c r="D9" s="324"/>
    </row>
    <row r="10" spans="1:14" ht="15" customHeight="1">
      <c r="A10" s="32" t="s">
        <v>3</v>
      </c>
      <c r="B10" s="323"/>
      <c r="C10" s="323"/>
      <c r="D10" s="324"/>
    </row>
    <row r="11" spans="1:14" ht="15" customHeight="1">
      <c r="A11" s="33" t="s">
        <v>814</v>
      </c>
      <c r="B11" s="323"/>
      <c r="C11" s="323"/>
      <c r="D11" s="324"/>
    </row>
    <row r="12" spans="1:14" ht="15" customHeight="1">
      <c r="A12" s="33" t="s">
        <v>815</v>
      </c>
      <c r="B12" s="323"/>
      <c r="C12" s="323"/>
      <c r="D12" s="324"/>
    </row>
    <row r="13" spans="1:14" ht="15" customHeight="1">
      <c r="A13" s="33" t="s">
        <v>816</v>
      </c>
      <c r="B13" s="323"/>
      <c r="C13" s="323"/>
      <c r="D13" s="324"/>
    </row>
    <row r="14" spans="1:14" ht="15" customHeight="1">
      <c r="A14" s="33" t="s">
        <v>817</v>
      </c>
      <c r="B14" s="323"/>
      <c r="C14" s="323">
        <v>4</v>
      </c>
      <c r="D14" s="324">
        <f>B14+C14</f>
        <v>4</v>
      </c>
    </row>
    <row r="15" spans="1:14" ht="15" customHeight="1">
      <c r="A15" s="33" t="s">
        <v>818</v>
      </c>
      <c r="B15" s="323"/>
      <c r="C15" s="323">
        <v>2</v>
      </c>
      <c r="D15" s="324">
        <f t="shared" ref="D15:D32" si="0">B15+C15</f>
        <v>2</v>
      </c>
    </row>
    <row r="16" spans="1:14" ht="15" customHeight="1">
      <c r="A16" s="33" t="s">
        <v>819</v>
      </c>
      <c r="B16" s="323"/>
      <c r="C16" s="323"/>
      <c r="D16" s="324"/>
    </row>
    <row r="17" spans="1:4" ht="15" customHeight="1">
      <c r="A17" s="33" t="s">
        <v>820</v>
      </c>
      <c r="B17" s="323"/>
      <c r="C17" s="323"/>
      <c r="D17" s="324"/>
    </row>
    <row r="18" spans="1:4" ht="15" customHeight="1">
      <c r="A18" s="32" t="s">
        <v>4</v>
      </c>
      <c r="B18" s="323"/>
      <c r="C18" s="400">
        <v>6</v>
      </c>
      <c r="D18" s="401">
        <f t="shared" si="0"/>
        <v>6</v>
      </c>
    </row>
    <row r="19" spans="1:4" ht="15" customHeight="1">
      <c r="A19" s="33" t="s">
        <v>821</v>
      </c>
      <c r="B19" s="323">
        <v>2</v>
      </c>
      <c r="C19" s="323"/>
      <c r="D19" s="324">
        <f t="shared" si="0"/>
        <v>2</v>
      </c>
    </row>
    <row r="20" spans="1:4" ht="15" customHeight="1">
      <c r="A20" s="33" t="s">
        <v>822</v>
      </c>
      <c r="B20" s="323"/>
      <c r="C20" s="323"/>
      <c r="D20" s="324"/>
    </row>
    <row r="21" spans="1:4" ht="15" customHeight="1">
      <c r="A21" s="33" t="s">
        <v>823</v>
      </c>
      <c r="B21" s="323">
        <v>2</v>
      </c>
      <c r="C21" s="323"/>
      <c r="D21" s="324">
        <f t="shared" si="0"/>
        <v>2</v>
      </c>
    </row>
    <row r="22" spans="1:4" ht="15" customHeight="1">
      <c r="A22" s="32" t="s">
        <v>5</v>
      </c>
      <c r="B22" s="400">
        <f>B19+B21</f>
        <v>4</v>
      </c>
      <c r="C22" s="400"/>
      <c r="D22" s="401">
        <f t="shared" si="0"/>
        <v>4</v>
      </c>
    </row>
    <row r="23" spans="1:4" ht="15" customHeight="1">
      <c r="A23" s="33" t="s">
        <v>824</v>
      </c>
      <c r="B23" s="323">
        <v>1</v>
      </c>
      <c r="C23" s="323"/>
      <c r="D23" s="324">
        <f t="shared" si="0"/>
        <v>1</v>
      </c>
    </row>
    <row r="24" spans="1:4" ht="15" customHeight="1">
      <c r="A24" s="33" t="s">
        <v>825</v>
      </c>
      <c r="B24" s="323">
        <v>4</v>
      </c>
      <c r="C24" s="323"/>
      <c r="D24" s="324">
        <f t="shared" si="0"/>
        <v>4</v>
      </c>
    </row>
    <row r="25" spans="1:4" ht="15" customHeight="1">
      <c r="A25" s="33" t="s">
        <v>826</v>
      </c>
      <c r="B25" s="323">
        <v>0</v>
      </c>
      <c r="C25" s="323"/>
      <c r="D25" s="324">
        <f t="shared" si="0"/>
        <v>0</v>
      </c>
    </row>
    <row r="26" spans="1:4" ht="15" customHeight="1">
      <c r="A26" s="32" t="s">
        <v>6</v>
      </c>
      <c r="B26" s="400">
        <f>B23+B24+B25</f>
        <v>5</v>
      </c>
      <c r="C26" s="400"/>
      <c r="D26" s="401">
        <f t="shared" si="0"/>
        <v>5</v>
      </c>
    </row>
    <row r="27" spans="1:4" ht="37.5" customHeight="1">
      <c r="A27" s="32" t="s">
        <v>7</v>
      </c>
      <c r="B27" s="45">
        <v>9</v>
      </c>
      <c r="C27" s="402">
        <v>6</v>
      </c>
      <c r="D27" s="390">
        <f t="shared" si="0"/>
        <v>15</v>
      </c>
    </row>
    <row r="28" spans="1:4" ht="15" customHeight="1">
      <c r="A28" s="33" t="s">
        <v>827</v>
      </c>
      <c r="B28" s="323"/>
      <c r="C28" s="323"/>
      <c r="D28" s="325"/>
    </row>
    <row r="29" spans="1:4" ht="15" customHeight="1">
      <c r="A29" s="33" t="s">
        <v>0</v>
      </c>
      <c r="B29" s="323"/>
      <c r="C29" s="323"/>
      <c r="D29" s="325"/>
    </row>
    <row r="30" spans="1:4" ht="15" customHeight="1">
      <c r="A30" s="33" t="s">
        <v>1</v>
      </c>
      <c r="B30" s="323"/>
      <c r="C30" s="323"/>
      <c r="D30" s="325"/>
    </row>
    <row r="31" spans="1:4" ht="15" customHeight="1">
      <c r="A31" s="33" t="s">
        <v>2</v>
      </c>
      <c r="B31" s="323"/>
      <c r="C31" s="323"/>
      <c r="D31" s="325"/>
    </row>
    <row r="32" spans="1:4" ht="36" customHeight="1">
      <c r="A32" s="32" t="s">
        <v>109</v>
      </c>
      <c r="B32" s="400">
        <v>0</v>
      </c>
      <c r="C32" s="400">
        <v>0</v>
      </c>
      <c r="D32" s="390">
        <f t="shared" si="0"/>
        <v>0</v>
      </c>
    </row>
    <row r="33" spans="1:3">
      <c r="A33" s="501"/>
      <c r="B33" s="502"/>
      <c r="C33" s="502"/>
    </row>
    <row r="34" spans="1:3">
      <c r="A34" s="503"/>
      <c r="B34" s="502"/>
      <c r="C34" s="502"/>
    </row>
  </sheetData>
  <mergeCells count="5">
    <mergeCell ref="A1:D1"/>
    <mergeCell ref="A33:C33"/>
    <mergeCell ref="A34:C34"/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J16"/>
  <sheetViews>
    <sheetView workbookViewId="0">
      <selection activeCell="J8" sqref="J8"/>
    </sheetView>
  </sheetViews>
  <sheetFormatPr defaultRowHeight="15"/>
  <cols>
    <col min="1" max="1" width="24.5703125" bestFit="1" customWidth="1"/>
    <col min="2" max="2" width="10.140625" customWidth="1"/>
    <col min="3" max="3" width="11.28515625" bestFit="1" customWidth="1"/>
    <col min="4" max="4" width="15.140625" bestFit="1" customWidth="1"/>
    <col min="5" max="5" width="14.28515625" customWidth="1"/>
    <col min="6" max="6" width="15.140625" customWidth="1"/>
    <col min="7" max="7" width="11.28515625" bestFit="1" customWidth="1"/>
    <col min="8" max="8" width="15.140625" bestFit="1" customWidth="1"/>
    <col min="9" max="9" width="17.140625" customWidth="1"/>
    <col min="10" max="10" width="17.7109375" customWidth="1"/>
  </cols>
  <sheetData>
    <row r="1" spans="1:10">
      <c r="A1" s="472" t="s">
        <v>848</v>
      </c>
      <c r="B1" s="472"/>
      <c r="C1" s="472"/>
      <c r="D1" s="472"/>
      <c r="E1" s="472"/>
      <c r="F1" s="472"/>
      <c r="G1" s="472"/>
      <c r="H1" s="472"/>
      <c r="I1" s="81"/>
      <c r="J1" s="81"/>
    </row>
    <row r="2" spans="1:10" ht="42.75" customHeight="1">
      <c r="A2" s="468" t="s">
        <v>828</v>
      </c>
      <c r="B2" s="471"/>
      <c r="C2" s="471"/>
      <c r="D2" s="471"/>
      <c r="E2" s="471"/>
      <c r="F2" s="471"/>
      <c r="G2" s="471"/>
      <c r="H2" s="471"/>
      <c r="I2" s="227"/>
      <c r="J2" s="227"/>
    </row>
    <row r="3" spans="1:10" ht="23.25" customHeight="1">
      <c r="A3" s="500" t="s">
        <v>76</v>
      </c>
      <c r="B3" s="471"/>
      <c r="C3" s="471"/>
      <c r="D3" s="471"/>
      <c r="E3" s="471"/>
      <c r="F3" s="471"/>
      <c r="G3" s="471"/>
      <c r="H3" s="471"/>
      <c r="I3" s="41"/>
      <c r="J3" s="41"/>
    </row>
    <row r="4" spans="1:10" ht="18">
      <c r="A4" s="80"/>
    </row>
    <row r="5" spans="1:10">
      <c r="A5" s="475" t="s">
        <v>327</v>
      </c>
      <c r="B5" s="477" t="s">
        <v>328</v>
      </c>
      <c r="C5" s="499" t="s">
        <v>72</v>
      </c>
      <c r="D5" s="492"/>
      <c r="E5" s="507" t="s">
        <v>672</v>
      </c>
      <c r="F5" s="490"/>
      <c r="G5" s="499" t="s">
        <v>73</v>
      </c>
      <c r="H5" s="492"/>
      <c r="I5" s="505"/>
      <c r="J5" s="506"/>
    </row>
    <row r="6" spans="1:10">
      <c r="A6" s="498"/>
      <c r="B6" s="497"/>
      <c r="C6" s="102" t="s">
        <v>82</v>
      </c>
      <c r="D6" s="404" t="s">
        <v>107</v>
      </c>
      <c r="E6" s="92" t="s">
        <v>82</v>
      </c>
      <c r="F6" s="405" t="s">
        <v>107</v>
      </c>
      <c r="G6" s="102" t="s">
        <v>82</v>
      </c>
      <c r="H6" s="404" t="s">
        <v>107</v>
      </c>
      <c r="I6" s="312"/>
      <c r="J6" s="312"/>
    </row>
    <row r="7" spans="1:10">
      <c r="A7" s="203"/>
      <c r="B7" s="408"/>
      <c r="C7" s="193"/>
      <c r="D7" s="194"/>
      <c r="E7" s="188"/>
      <c r="F7" s="203"/>
      <c r="G7" s="193"/>
      <c r="H7" s="194"/>
      <c r="I7" s="326"/>
      <c r="J7" s="326"/>
    </row>
    <row r="8" spans="1:10">
      <c r="A8" s="183"/>
      <c r="B8" s="409"/>
      <c r="C8" s="104"/>
      <c r="D8" s="208"/>
      <c r="E8" s="172"/>
      <c r="F8" s="183"/>
      <c r="G8" s="104"/>
      <c r="H8" s="208"/>
      <c r="I8" s="326"/>
      <c r="J8" s="326"/>
    </row>
    <row r="9" spans="1:10">
      <c r="A9" s="183"/>
      <c r="B9" s="409"/>
      <c r="C9" s="104"/>
      <c r="D9" s="208"/>
      <c r="E9" s="172"/>
      <c r="F9" s="183"/>
      <c r="G9" s="104"/>
      <c r="H9" s="208"/>
      <c r="I9" s="326"/>
      <c r="J9" s="326"/>
    </row>
    <row r="10" spans="1:10">
      <c r="A10" s="183"/>
      <c r="B10" s="409"/>
      <c r="C10" s="104"/>
      <c r="D10" s="208"/>
      <c r="E10" s="172"/>
      <c r="F10" s="183"/>
      <c r="G10" s="104"/>
      <c r="H10" s="208"/>
      <c r="I10" s="326"/>
      <c r="J10" s="326"/>
    </row>
    <row r="11" spans="1:10">
      <c r="A11" s="407" t="s">
        <v>46</v>
      </c>
      <c r="B11" s="410" t="s">
        <v>673</v>
      </c>
      <c r="C11" s="122">
        <v>95</v>
      </c>
      <c r="D11" s="123">
        <v>22401</v>
      </c>
      <c r="E11" s="403">
        <v>0</v>
      </c>
      <c r="F11" s="406">
        <v>0</v>
      </c>
      <c r="G11" s="122">
        <f>C11</f>
        <v>95</v>
      </c>
      <c r="H11" s="123">
        <f>D11</f>
        <v>22401</v>
      </c>
      <c r="I11" s="326"/>
      <c r="J11" s="326"/>
    </row>
    <row r="12" spans="1:10">
      <c r="A12" s="146"/>
      <c r="B12" s="179"/>
      <c r="C12" s="104"/>
      <c r="D12" s="208"/>
      <c r="E12" s="172"/>
      <c r="F12" s="183"/>
      <c r="G12" s="104"/>
      <c r="H12" s="208"/>
      <c r="I12" s="326"/>
      <c r="J12" s="326"/>
    </row>
    <row r="13" spans="1:10">
      <c r="A13" s="146"/>
      <c r="B13" s="179"/>
      <c r="C13" s="104"/>
      <c r="D13" s="208"/>
      <c r="E13" s="172"/>
      <c r="F13" s="183"/>
      <c r="G13" s="104"/>
      <c r="H13" s="208"/>
      <c r="I13" s="326"/>
      <c r="J13" s="326"/>
    </row>
    <row r="14" spans="1:10">
      <c r="A14" s="146"/>
      <c r="B14" s="179"/>
      <c r="C14" s="104"/>
      <c r="D14" s="208"/>
      <c r="E14" s="172"/>
      <c r="F14" s="183"/>
      <c r="G14" s="104"/>
      <c r="H14" s="208"/>
      <c r="I14" s="326"/>
      <c r="J14" s="326"/>
    </row>
    <row r="15" spans="1:10">
      <c r="A15" s="146"/>
      <c r="B15" s="179"/>
      <c r="C15" s="104"/>
      <c r="D15" s="208"/>
      <c r="E15" s="172"/>
      <c r="F15" s="183"/>
      <c r="G15" s="104"/>
      <c r="H15" s="208"/>
      <c r="I15" s="326"/>
      <c r="J15" s="326"/>
    </row>
    <row r="16" spans="1:10">
      <c r="A16" s="407" t="s">
        <v>45</v>
      </c>
      <c r="B16" s="410" t="s">
        <v>673</v>
      </c>
      <c r="C16" s="122">
        <v>0</v>
      </c>
      <c r="D16" s="123">
        <v>0</v>
      </c>
      <c r="E16" s="403">
        <v>0</v>
      </c>
      <c r="F16" s="406">
        <v>0</v>
      </c>
      <c r="G16" s="122">
        <v>0</v>
      </c>
      <c r="H16" s="123">
        <v>0</v>
      </c>
      <c r="I16" s="326"/>
      <c r="J16" s="326"/>
    </row>
  </sheetData>
  <mergeCells count="9">
    <mergeCell ref="A1:H1"/>
    <mergeCell ref="A3:H3"/>
    <mergeCell ref="G5:H5"/>
    <mergeCell ref="I5:J5"/>
    <mergeCell ref="A5:A6"/>
    <mergeCell ref="B5:B6"/>
    <mergeCell ref="C5:D5"/>
    <mergeCell ref="E5:F5"/>
    <mergeCell ref="A2:H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74"/>
  <sheetViews>
    <sheetView workbookViewId="0">
      <selection activeCell="J6" sqref="J6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16.42578125" customWidth="1"/>
    <col min="6" max="6" width="11.140625" customWidth="1"/>
    <col min="7" max="7" width="10.28515625" customWidth="1"/>
    <col min="8" max="8" width="11.7109375" customWidth="1"/>
    <col min="9" max="9" width="10.28515625" customWidth="1"/>
  </cols>
  <sheetData>
    <row r="1" spans="1:9">
      <c r="A1" s="472" t="s">
        <v>849</v>
      </c>
      <c r="B1" s="472"/>
      <c r="C1" s="472"/>
      <c r="D1" s="472"/>
      <c r="E1" s="472"/>
      <c r="F1" s="472"/>
      <c r="G1" s="472"/>
      <c r="H1" s="472"/>
      <c r="I1" s="472"/>
    </row>
    <row r="2" spans="1:9" ht="25.5" customHeight="1">
      <c r="A2" s="468" t="s">
        <v>828</v>
      </c>
      <c r="B2" s="469"/>
      <c r="C2" s="469"/>
      <c r="D2" s="469"/>
      <c r="E2" s="469"/>
      <c r="F2" s="469"/>
      <c r="G2" s="469"/>
      <c r="H2" s="469"/>
    </row>
    <row r="3" spans="1:9" ht="82.5" customHeight="1">
      <c r="A3" s="500" t="s">
        <v>210</v>
      </c>
      <c r="B3" s="470"/>
      <c r="C3" s="470"/>
      <c r="D3" s="470"/>
      <c r="E3" s="470"/>
      <c r="F3" s="470"/>
      <c r="G3" s="470"/>
      <c r="H3" s="470"/>
    </row>
    <row r="4" spans="1:9" ht="20.25" customHeight="1">
      <c r="A4" s="38"/>
      <c r="B4" s="39"/>
      <c r="C4" s="39"/>
      <c r="D4" s="39"/>
      <c r="E4" s="39"/>
      <c r="F4" s="39"/>
      <c r="G4" s="39"/>
      <c r="H4" s="39"/>
    </row>
    <row r="5" spans="1:9" ht="15.75">
      <c r="A5" s="411" t="s">
        <v>675</v>
      </c>
    </row>
    <row r="6" spans="1:9" ht="86.25" customHeight="1">
      <c r="A6" s="2" t="s">
        <v>327</v>
      </c>
      <c r="B6" s="3" t="s">
        <v>328</v>
      </c>
      <c r="C6" s="34" t="s">
        <v>49</v>
      </c>
      <c r="D6" s="34" t="s">
        <v>50</v>
      </c>
      <c r="E6" s="34" t="s">
        <v>53</v>
      </c>
      <c r="F6" s="34" t="s">
        <v>54</v>
      </c>
      <c r="G6" s="34" t="s">
        <v>55</v>
      </c>
      <c r="H6" s="34" t="s">
        <v>106</v>
      </c>
      <c r="I6" s="34" t="s">
        <v>674</v>
      </c>
    </row>
    <row r="7" spans="1:9">
      <c r="A7" s="13" t="s">
        <v>764</v>
      </c>
      <c r="B7" s="5" t="s">
        <v>593</v>
      </c>
      <c r="C7" s="24"/>
      <c r="D7" s="24"/>
      <c r="E7" s="35"/>
      <c r="F7" s="24"/>
      <c r="G7" s="24"/>
      <c r="H7" s="24"/>
      <c r="I7" s="24"/>
    </row>
    <row r="8" spans="1:9">
      <c r="A8" s="28" t="s">
        <v>466</v>
      </c>
      <c r="B8" s="28" t="s">
        <v>593</v>
      </c>
      <c r="C8" s="24"/>
      <c r="D8" s="24"/>
      <c r="E8" s="24"/>
      <c r="F8" s="24"/>
      <c r="G8" s="24"/>
      <c r="H8" s="24"/>
      <c r="I8" s="24"/>
    </row>
    <row r="9" spans="1:9" ht="30">
      <c r="A9" s="9" t="s">
        <v>594</v>
      </c>
      <c r="B9" s="5" t="s">
        <v>595</v>
      </c>
      <c r="C9" s="24"/>
      <c r="D9" s="24"/>
      <c r="E9" s="24"/>
      <c r="F9" s="24"/>
      <c r="G9" s="24"/>
      <c r="H9" s="24"/>
      <c r="I9" s="24"/>
    </row>
    <row r="10" spans="1:9">
      <c r="A10" s="13" t="s">
        <v>805</v>
      </c>
      <c r="B10" s="5" t="s">
        <v>596</v>
      </c>
      <c r="C10" s="24"/>
      <c r="D10" s="24"/>
      <c r="E10" s="24"/>
      <c r="F10" s="24"/>
      <c r="G10" s="24"/>
      <c r="H10" s="24"/>
      <c r="I10" s="24"/>
    </row>
    <row r="11" spans="1:9">
      <c r="A11" s="28" t="s">
        <v>466</v>
      </c>
      <c r="B11" s="28" t="s">
        <v>596</v>
      </c>
      <c r="C11" s="24"/>
      <c r="D11" s="24"/>
      <c r="E11" s="24"/>
      <c r="F11" s="24"/>
      <c r="G11" s="24"/>
      <c r="H11" s="24"/>
      <c r="I11" s="24"/>
    </row>
    <row r="12" spans="1:9">
      <c r="A12" s="8" t="s">
        <v>784</v>
      </c>
      <c r="B12" s="7" t="s">
        <v>597</v>
      </c>
      <c r="C12" s="24"/>
      <c r="D12" s="24"/>
      <c r="E12" s="24"/>
      <c r="F12" s="24"/>
      <c r="G12" s="24"/>
      <c r="H12" s="24"/>
      <c r="I12" s="24"/>
    </row>
    <row r="13" spans="1:9">
      <c r="A13" s="9" t="s">
        <v>806</v>
      </c>
      <c r="B13" s="5" t="s">
        <v>598</v>
      </c>
      <c r="C13" s="24"/>
      <c r="D13" s="24"/>
      <c r="E13" s="24"/>
      <c r="F13" s="24"/>
      <c r="G13" s="24"/>
      <c r="H13" s="24"/>
      <c r="I13" s="24"/>
    </row>
    <row r="14" spans="1:9">
      <c r="A14" s="28" t="s">
        <v>474</v>
      </c>
      <c r="B14" s="28" t="s">
        <v>598</v>
      </c>
      <c r="C14" s="24"/>
      <c r="D14" s="24"/>
      <c r="E14" s="24"/>
      <c r="F14" s="24"/>
      <c r="G14" s="24"/>
      <c r="H14" s="24"/>
      <c r="I14" s="24"/>
    </row>
    <row r="15" spans="1:9">
      <c r="A15" s="13" t="s">
        <v>599</v>
      </c>
      <c r="B15" s="5" t="s">
        <v>600</v>
      </c>
      <c r="C15" s="24"/>
      <c r="D15" s="24"/>
      <c r="E15" s="24"/>
      <c r="F15" s="24"/>
      <c r="G15" s="24"/>
      <c r="H15" s="24"/>
      <c r="I15" s="24"/>
    </row>
    <row r="16" spans="1:9">
      <c r="A16" s="10" t="s">
        <v>807</v>
      </c>
      <c r="B16" s="5" t="s">
        <v>601</v>
      </c>
      <c r="C16" s="20"/>
      <c r="D16" s="20"/>
      <c r="E16" s="20"/>
      <c r="F16" s="20"/>
      <c r="G16" s="20"/>
      <c r="H16" s="20"/>
      <c r="I16" s="20"/>
    </row>
    <row r="17" spans="1:9">
      <c r="A17" s="28" t="s">
        <v>475</v>
      </c>
      <c r="B17" s="28" t="s">
        <v>601</v>
      </c>
      <c r="C17" s="20"/>
      <c r="D17" s="20"/>
      <c r="E17" s="20"/>
      <c r="F17" s="20"/>
      <c r="G17" s="20"/>
      <c r="H17" s="20"/>
      <c r="I17" s="20"/>
    </row>
    <row r="18" spans="1:9">
      <c r="A18" s="13" t="s">
        <v>602</v>
      </c>
      <c r="B18" s="5" t="s">
        <v>603</v>
      </c>
      <c r="C18" s="20"/>
      <c r="D18" s="20"/>
      <c r="E18" s="20"/>
      <c r="F18" s="20"/>
      <c r="G18" s="20"/>
      <c r="H18" s="20"/>
      <c r="I18" s="20"/>
    </row>
    <row r="19" spans="1:9">
      <c r="A19" s="14" t="s">
        <v>785</v>
      </c>
      <c r="B19" s="7" t="s">
        <v>604</v>
      </c>
      <c r="C19" s="20"/>
      <c r="D19" s="20"/>
      <c r="E19" s="20"/>
      <c r="F19" s="20"/>
      <c r="G19" s="20"/>
      <c r="H19" s="20"/>
      <c r="I19" s="20"/>
    </row>
    <row r="20" spans="1:9">
      <c r="A20" s="9" t="s">
        <v>619</v>
      </c>
      <c r="B20" s="5" t="s">
        <v>620</v>
      </c>
      <c r="C20" s="20"/>
      <c r="D20" s="20"/>
      <c r="E20" s="20"/>
      <c r="F20" s="20"/>
      <c r="G20" s="20"/>
      <c r="H20" s="20"/>
      <c r="I20" s="20"/>
    </row>
    <row r="21" spans="1:9">
      <c r="A21" s="10" t="s">
        <v>621</v>
      </c>
      <c r="B21" s="5" t="s">
        <v>622</v>
      </c>
      <c r="C21" s="20"/>
      <c r="D21" s="20"/>
      <c r="E21" s="20"/>
      <c r="F21" s="20"/>
      <c r="G21" s="20"/>
      <c r="H21" s="20"/>
      <c r="I21" s="20"/>
    </row>
    <row r="22" spans="1:9">
      <c r="A22" s="13" t="s">
        <v>623</v>
      </c>
      <c r="B22" s="5" t="s">
        <v>624</v>
      </c>
      <c r="C22" s="20"/>
      <c r="D22" s="20"/>
      <c r="E22" s="20"/>
      <c r="F22" s="20"/>
      <c r="G22" s="20"/>
      <c r="H22" s="20"/>
      <c r="I22" s="20"/>
    </row>
    <row r="23" spans="1:9">
      <c r="A23" s="13" t="s">
        <v>769</v>
      </c>
      <c r="B23" s="5" t="s">
        <v>625</v>
      </c>
      <c r="C23" s="20"/>
      <c r="D23" s="20"/>
      <c r="E23" s="20"/>
      <c r="F23" s="20"/>
      <c r="G23" s="20"/>
      <c r="H23" s="20"/>
      <c r="I23" s="20"/>
    </row>
    <row r="24" spans="1:9">
      <c r="A24" s="28" t="s">
        <v>500</v>
      </c>
      <c r="B24" s="28" t="s">
        <v>625</v>
      </c>
      <c r="C24" s="20"/>
      <c r="D24" s="20"/>
      <c r="E24" s="20"/>
      <c r="F24" s="20"/>
      <c r="G24" s="20"/>
      <c r="H24" s="20"/>
      <c r="I24" s="20"/>
    </row>
    <row r="25" spans="1:9">
      <c r="A25" s="28" t="s">
        <v>501</v>
      </c>
      <c r="B25" s="28" t="s">
        <v>625</v>
      </c>
      <c r="C25" s="20"/>
      <c r="D25" s="20"/>
      <c r="E25" s="20"/>
      <c r="F25" s="20"/>
      <c r="G25" s="20"/>
      <c r="H25" s="20"/>
      <c r="I25" s="20"/>
    </row>
    <row r="26" spans="1:9">
      <c r="A26" s="29" t="s">
        <v>502</v>
      </c>
      <c r="B26" s="29" t="s">
        <v>625</v>
      </c>
      <c r="C26" s="20"/>
      <c r="D26" s="20"/>
      <c r="E26" s="20"/>
      <c r="F26" s="20"/>
      <c r="G26" s="20"/>
      <c r="H26" s="20"/>
      <c r="I26" s="20"/>
    </row>
    <row r="27" spans="1:9">
      <c r="A27" s="30" t="s">
        <v>788</v>
      </c>
      <c r="B27" s="23" t="s">
        <v>626</v>
      </c>
      <c r="C27" s="20"/>
      <c r="D27" s="20"/>
      <c r="E27" s="20"/>
      <c r="F27" s="20"/>
      <c r="G27" s="20"/>
      <c r="H27" s="20"/>
      <c r="I27" s="20"/>
    </row>
    <row r="28" spans="1:9">
      <c r="A28" s="53"/>
      <c r="B28" s="54"/>
    </row>
    <row r="29" spans="1:9" ht="24.75" customHeight="1">
      <c r="A29" s="2" t="s">
        <v>327</v>
      </c>
      <c r="B29" s="3" t="s">
        <v>328</v>
      </c>
      <c r="C29" s="412">
        <v>2016</v>
      </c>
      <c r="D29" s="412">
        <v>2017</v>
      </c>
      <c r="E29" s="412">
        <v>2018</v>
      </c>
    </row>
    <row r="30" spans="1:9" ht="31.5">
      <c r="A30" s="55" t="s">
        <v>105</v>
      </c>
      <c r="B30" s="23"/>
      <c r="C30" s="20"/>
      <c r="D30" s="20"/>
      <c r="E30" s="20"/>
    </row>
    <row r="31" spans="1:9" ht="15.75">
      <c r="A31" s="56" t="s">
        <v>99</v>
      </c>
      <c r="B31" s="23"/>
      <c r="C31" s="20">
        <v>10700</v>
      </c>
      <c r="D31" s="20">
        <v>10700</v>
      </c>
      <c r="E31" s="20">
        <v>10700</v>
      </c>
    </row>
    <row r="32" spans="1:9" ht="31.5">
      <c r="A32" s="56" t="s">
        <v>100</v>
      </c>
      <c r="B32" s="23"/>
      <c r="C32" s="20">
        <v>500</v>
      </c>
      <c r="D32" s="20"/>
      <c r="E32" s="20"/>
    </row>
    <row r="33" spans="1:7" ht="15.75">
      <c r="A33" s="56" t="s">
        <v>101</v>
      </c>
      <c r="B33" s="23"/>
      <c r="C33" s="20"/>
      <c r="D33" s="20"/>
      <c r="E33" s="20"/>
    </row>
    <row r="34" spans="1:7" ht="31.5">
      <c r="A34" s="56" t="s">
        <v>102</v>
      </c>
      <c r="B34" s="23"/>
      <c r="C34" s="20"/>
      <c r="D34" s="20"/>
      <c r="E34" s="20"/>
    </row>
    <row r="35" spans="1:7" ht="15.75">
      <c r="A35" s="56" t="s">
        <v>103</v>
      </c>
      <c r="B35" s="23"/>
      <c r="C35" s="20">
        <v>30</v>
      </c>
      <c r="D35" s="20">
        <v>30</v>
      </c>
      <c r="E35" s="20">
        <v>30</v>
      </c>
    </row>
    <row r="36" spans="1:7" ht="15.75">
      <c r="A36" s="56" t="s">
        <v>104</v>
      </c>
      <c r="B36" s="23"/>
      <c r="C36" s="20"/>
      <c r="D36" s="20"/>
      <c r="E36" s="20"/>
    </row>
    <row r="37" spans="1:7">
      <c r="A37" s="30" t="s">
        <v>81</v>
      </c>
      <c r="B37" s="23"/>
      <c r="C37" s="87">
        <f>C31+C32+C35</f>
        <v>11230</v>
      </c>
      <c r="D37" s="87">
        <f>D31+D32+D35</f>
        <v>10730</v>
      </c>
      <c r="E37" s="87">
        <f>E31+E32+E35</f>
        <v>10730</v>
      </c>
    </row>
    <row r="38" spans="1:7">
      <c r="A38" s="53"/>
      <c r="B38" s="54"/>
    </row>
    <row r="39" spans="1:7">
      <c r="A39" s="53"/>
      <c r="B39" s="54"/>
    </row>
    <row r="40" spans="1:7">
      <c r="A40" s="53"/>
      <c r="B40" s="54"/>
    </row>
    <row r="41" spans="1:7">
      <c r="A41" s="53"/>
      <c r="B41" s="54"/>
    </row>
    <row r="42" spans="1:7">
      <c r="A42" s="53"/>
      <c r="B42" s="54"/>
    </row>
    <row r="43" spans="1:7">
      <c r="A43" s="53"/>
      <c r="B43" s="54"/>
    </row>
    <row r="44" spans="1:7">
      <c r="A44" s="53"/>
      <c r="B44" s="54"/>
    </row>
    <row r="45" spans="1:7">
      <c r="A45" s="53"/>
      <c r="B45" s="54"/>
    </row>
    <row r="46" spans="1:7">
      <c r="A46" s="53"/>
      <c r="B46" s="54"/>
    </row>
    <row r="48" spans="1:7">
      <c r="A48" s="4"/>
      <c r="B48" s="4"/>
      <c r="C48" s="4"/>
      <c r="D48" s="4"/>
      <c r="E48" s="4"/>
      <c r="F48" s="4"/>
      <c r="G48" s="4"/>
    </row>
    <row r="49" spans="1:8">
      <c r="A49" s="36" t="s">
        <v>56</v>
      </c>
      <c r="B49" s="4"/>
      <c r="C49" s="4"/>
      <c r="D49" s="4"/>
      <c r="E49" s="4"/>
      <c r="F49" s="4"/>
      <c r="G49" s="4"/>
    </row>
    <row r="50" spans="1:8" ht="15.75">
      <c r="A50" s="37" t="s">
        <v>59</v>
      </c>
      <c r="B50" s="4"/>
      <c r="C50" s="4"/>
      <c r="D50" s="4"/>
      <c r="E50" s="4"/>
      <c r="F50" s="4"/>
      <c r="G50" s="4"/>
    </row>
    <row r="51" spans="1:8" ht="15.75">
      <c r="A51" s="37" t="s">
        <v>60</v>
      </c>
      <c r="B51" s="4"/>
      <c r="C51" s="4"/>
      <c r="D51" s="4"/>
      <c r="E51" s="4"/>
      <c r="F51" s="4"/>
      <c r="G51" s="4"/>
    </row>
    <row r="52" spans="1:8" ht="15.75">
      <c r="A52" s="37" t="s">
        <v>61</v>
      </c>
      <c r="B52" s="4"/>
      <c r="C52" s="4"/>
      <c r="D52" s="4"/>
      <c r="E52" s="4"/>
      <c r="F52" s="4"/>
      <c r="G52" s="4"/>
    </row>
    <row r="53" spans="1:8" ht="15.75">
      <c r="A53" s="37" t="s">
        <v>62</v>
      </c>
      <c r="B53" s="4"/>
      <c r="C53" s="4"/>
      <c r="D53" s="4"/>
      <c r="E53" s="4"/>
      <c r="F53" s="4"/>
      <c r="G53" s="4"/>
    </row>
    <row r="54" spans="1:8" ht="15.75">
      <c r="A54" s="37" t="s">
        <v>63</v>
      </c>
      <c r="B54" s="4"/>
      <c r="C54" s="4"/>
      <c r="D54" s="4"/>
      <c r="E54" s="4"/>
      <c r="F54" s="4"/>
      <c r="G54" s="4"/>
    </row>
    <row r="55" spans="1:8">
      <c r="A55" s="36" t="s">
        <v>57</v>
      </c>
      <c r="B55" s="4"/>
      <c r="C55" s="4"/>
      <c r="D55" s="4"/>
      <c r="E55" s="4"/>
      <c r="F55" s="4"/>
      <c r="G55" s="4"/>
    </row>
    <row r="56" spans="1:8">
      <c r="A56" s="4"/>
      <c r="B56" s="4"/>
      <c r="C56" s="4"/>
      <c r="D56" s="4"/>
      <c r="E56" s="4"/>
      <c r="F56" s="4"/>
      <c r="G56" s="4"/>
    </row>
    <row r="57" spans="1:8" ht="45.75" customHeight="1">
      <c r="A57" s="508" t="s">
        <v>64</v>
      </c>
      <c r="B57" s="509"/>
      <c r="C57" s="509"/>
      <c r="D57" s="509"/>
      <c r="E57" s="509"/>
      <c r="F57" s="509"/>
      <c r="G57" s="509"/>
      <c r="H57" s="509"/>
    </row>
    <row r="60" spans="1:8" ht="15.75">
      <c r="A60" s="31" t="s">
        <v>66</v>
      </c>
    </row>
    <row r="61" spans="1:8" ht="15.75">
      <c r="A61" s="37" t="s">
        <v>67</v>
      </c>
    </row>
    <row r="62" spans="1:8" ht="15.75">
      <c r="A62" s="37" t="s">
        <v>68</v>
      </c>
    </row>
    <row r="63" spans="1:8" ht="15.75">
      <c r="A63" s="37" t="s">
        <v>69</v>
      </c>
    </row>
    <row r="64" spans="1:8">
      <c r="A64" s="36" t="s">
        <v>65</v>
      </c>
    </row>
    <row r="65" spans="1:1" ht="15.75">
      <c r="A65" s="37" t="s">
        <v>70</v>
      </c>
    </row>
    <row r="67" spans="1:1" ht="15.75">
      <c r="A67" s="51" t="s">
        <v>97</v>
      </c>
    </row>
    <row r="68" spans="1:1" ht="15.75">
      <c r="A68" s="51" t="s">
        <v>98</v>
      </c>
    </row>
    <row r="69" spans="1:1" ht="15.75">
      <c r="A69" s="52" t="s">
        <v>99</v>
      </c>
    </row>
    <row r="70" spans="1:1" ht="15.75">
      <c r="A70" s="52" t="s">
        <v>100</v>
      </c>
    </row>
    <row r="71" spans="1:1" ht="15.75">
      <c r="A71" s="52" t="s">
        <v>101</v>
      </c>
    </row>
    <row r="72" spans="1:1" ht="15.75">
      <c r="A72" s="52" t="s">
        <v>102</v>
      </c>
    </row>
    <row r="73" spans="1:1" ht="15.75">
      <c r="A73" s="52" t="s">
        <v>103</v>
      </c>
    </row>
    <row r="74" spans="1:1" ht="15.75">
      <c r="A74" s="52" t="s">
        <v>104</v>
      </c>
    </row>
  </sheetData>
  <mergeCells count="4">
    <mergeCell ref="A3:H3"/>
    <mergeCell ref="A57:H57"/>
    <mergeCell ref="A2:H2"/>
    <mergeCell ref="A1:I1"/>
  </mergeCells>
  <phoneticPr fontId="0" type="noConversion"/>
  <hyperlinks>
    <hyperlink ref="A19" r:id="rId1" location="foot4" display="http://njt.hu/cgi_bin/njt_doc.cgi?docid=142896.245143 - foot4"/>
    <hyperlink ref="A49" r:id="rId2" location="foot4" display="http://njt.hu/cgi_bin/njt_doc.cgi?docid=142896.245143 - foot4"/>
    <hyperlink ref="A55" r:id="rId3" location="foot5" display="http://njt.hu/cgi_bin/njt_doc.cgi?docid=142896.245143 - foot5"/>
    <hyperlink ref="A64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M33"/>
  <sheetViews>
    <sheetView workbookViewId="0">
      <selection activeCell="C35" sqref="C35"/>
    </sheetView>
  </sheetViews>
  <sheetFormatPr defaultRowHeight="1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16.7109375" customWidth="1"/>
    <col min="7" max="7" width="17.140625" customWidth="1"/>
    <col min="8" max="8" width="15" customWidth="1"/>
    <col min="9" max="9" width="16.140625" customWidth="1"/>
    <col min="10" max="10" width="16" customWidth="1"/>
    <col min="11" max="11" width="16.42578125" customWidth="1"/>
    <col min="12" max="12" width="16.28515625" customWidth="1"/>
    <col min="13" max="13" width="30.140625" customWidth="1"/>
  </cols>
  <sheetData>
    <row r="1" spans="1:13">
      <c r="A1" s="472" t="s">
        <v>850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</row>
    <row r="2" spans="1:13" ht="30" customHeight="1">
      <c r="A2" s="468" t="s">
        <v>828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</row>
    <row r="3" spans="1:13" ht="27" customHeight="1">
      <c r="A3" s="470" t="s">
        <v>209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</row>
    <row r="4" spans="1:13" ht="16.5" customHeight="1">
      <c r="A4" s="79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5.75">
      <c r="A5" s="328" t="s">
        <v>675</v>
      </c>
    </row>
    <row r="6" spans="1:13" ht="61.5" customHeight="1">
      <c r="A6" s="2" t="s">
        <v>327</v>
      </c>
      <c r="B6" s="3" t="s">
        <v>328</v>
      </c>
      <c r="C6" s="34" t="s">
        <v>48</v>
      </c>
      <c r="D6" s="34" t="s">
        <v>205</v>
      </c>
      <c r="E6" s="34" t="s">
        <v>206</v>
      </c>
      <c r="F6" s="34" t="s">
        <v>207</v>
      </c>
      <c r="G6" s="34" t="s">
        <v>208</v>
      </c>
      <c r="H6" s="34" t="s">
        <v>51</v>
      </c>
      <c r="I6" s="34" t="s">
        <v>51</v>
      </c>
      <c r="J6" s="34" t="s">
        <v>58</v>
      </c>
      <c r="K6" s="34" t="s">
        <v>49</v>
      </c>
      <c r="L6" s="34" t="s">
        <v>50</v>
      </c>
      <c r="M6" s="34" t="s">
        <v>52</v>
      </c>
    </row>
    <row r="7" spans="1:13">
      <c r="A7" s="10" t="s">
        <v>430</v>
      </c>
      <c r="B7" s="6" t="s">
        <v>431</v>
      </c>
      <c r="C7" s="6"/>
      <c r="D7" s="6"/>
      <c r="E7" s="24"/>
      <c r="F7" s="24"/>
      <c r="G7" s="24"/>
      <c r="H7" s="24"/>
      <c r="I7" s="24"/>
      <c r="J7" s="24"/>
      <c r="K7" s="24"/>
      <c r="L7" s="24"/>
      <c r="M7" s="24"/>
    </row>
    <row r="8" spans="1:13">
      <c r="A8" s="10"/>
      <c r="B8" s="6"/>
      <c r="C8" s="6"/>
      <c r="D8" s="6"/>
      <c r="E8" s="24"/>
      <c r="F8" s="24"/>
      <c r="G8" s="24"/>
      <c r="H8" s="24"/>
      <c r="I8" s="24"/>
      <c r="J8" s="24"/>
      <c r="K8" s="24"/>
      <c r="L8" s="24"/>
      <c r="M8" s="24"/>
    </row>
    <row r="9" spans="1:13">
      <c r="A9" s="10"/>
      <c r="B9" s="6"/>
      <c r="C9" s="6"/>
      <c r="D9" s="6"/>
      <c r="E9" s="24"/>
      <c r="F9" s="24"/>
      <c r="G9" s="24"/>
      <c r="H9" s="24"/>
      <c r="I9" s="24"/>
      <c r="J9" s="24"/>
      <c r="K9" s="24"/>
      <c r="L9" s="24"/>
      <c r="M9" s="24"/>
    </row>
    <row r="10" spans="1:13">
      <c r="A10" s="10" t="s">
        <v>682</v>
      </c>
      <c r="B10" s="6" t="s">
        <v>432</v>
      </c>
      <c r="C10" s="6"/>
      <c r="D10" s="6"/>
      <c r="E10" s="24"/>
      <c r="F10" s="24"/>
      <c r="G10" s="24"/>
      <c r="H10" s="24"/>
      <c r="I10" s="24"/>
      <c r="J10" s="24"/>
      <c r="K10" s="24"/>
      <c r="L10" s="24"/>
      <c r="M10" s="24"/>
    </row>
    <row r="11" spans="1:13">
      <c r="A11" s="10"/>
      <c r="B11" s="6"/>
      <c r="C11" s="6"/>
      <c r="D11" s="6"/>
      <c r="E11" s="24"/>
      <c r="F11" s="24"/>
      <c r="G11" s="24"/>
      <c r="H11" s="24"/>
      <c r="I11" s="24"/>
      <c r="J11" s="24"/>
      <c r="K11" s="24"/>
      <c r="L11" s="24"/>
      <c r="M11" s="24"/>
    </row>
    <row r="12" spans="1:13">
      <c r="A12" s="5"/>
      <c r="B12" s="6"/>
      <c r="C12" s="6"/>
      <c r="D12" s="6"/>
      <c r="E12" s="24"/>
      <c r="F12" s="24"/>
      <c r="G12" s="24"/>
      <c r="H12" s="24"/>
      <c r="I12" s="24"/>
      <c r="J12" s="24"/>
      <c r="K12" s="24"/>
      <c r="L12" s="24"/>
      <c r="M12" s="24"/>
    </row>
    <row r="13" spans="1:13">
      <c r="A13" s="5"/>
      <c r="B13" s="6"/>
      <c r="C13" s="6"/>
      <c r="D13" s="6"/>
      <c r="E13" s="24"/>
      <c r="F13" s="24"/>
      <c r="G13" s="24"/>
      <c r="H13" s="24"/>
      <c r="I13" s="24"/>
      <c r="J13" s="24"/>
      <c r="K13" s="24"/>
      <c r="L13" s="24"/>
      <c r="M13" s="24"/>
    </row>
    <row r="14" spans="1:13">
      <c r="A14" s="10" t="s">
        <v>435</v>
      </c>
      <c r="B14" s="6" t="s">
        <v>436</v>
      </c>
      <c r="C14" s="6"/>
      <c r="D14" s="6"/>
      <c r="E14" s="24"/>
      <c r="F14" s="24"/>
      <c r="G14" s="24"/>
      <c r="H14" s="24"/>
      <c r="I14" s="24"/>
      <c r="J14" s="24"/>
      <c r="K14" s="24"/>
      <c r="L14" s="24"/>
      <c r="M14" s="24"/>
    </row>
    <row r="15" spans="1:13">
      <c r="A15" s="10"/>
      <c r="B15" s="6"/>
      <c r="C15" s="6"/>
      <c r="D15" s="6"/>
      <c r="E15" s="24"/>
      <c r="F15" s="24"/>
      <c r="G15" s="24"/>
      <c r="H15" s="24"/>
      <c r="I15" s="24"/>
      <c r="J15" s="24"/>
      <c r="K15" s="24"/>
      <c r="L15" s="24"/>
      <c r="M15" s="24"/>
    </row>
    <row r="16" spans="1:13">
      <c r="A16" s="10"/>
      <c r="B16" s="6"/>
      <c r="C16" s="6"/>
      <c r="D16" s="6"/>
      <c r="E16" s="24"/>
      <c r="F16" s="24"/>
      <c r="G16" s="24"/>
      <c r="H16" s="24"/>
      <c r="I16" s="24"/>
      <c r="J16" s="24"/>
      <c r="K16" s="24"/>
      <c r="L16" s="24"/>
      <c r="M16" s="24"/>
    </row>
    <row r="17" spans="1:13">
      <c r="A17" s="10" t="s">
        <v>437</v>
      </c>
      <c r="B17" s="6" t="s">
        <v>438</v>
      </c>
      <c r="C17" s="6"/>
      <c r="D17" s="6"/>
      <c r="E17" s="24"/>
      <c r="F17" s="24"/>
      <c r="G17" s="24"/>
      <c r="H17" s="24"/>
      <c r="I17" s="24"/>
      <c r="J17" s="24"/>
      <c r="K17" s="24"/>
      <c r="L17" s="24"/>
      <c r="M17" s="24"/>
    </row>
    <row r="18" spans="1:13">
      <c r="A18" s="10"/>
      <c r="B18" s="6"/>
      <c r="C18" s="6"/>
      <c r="D18" s="6"/>
      <c r="E18" s="24"/>
      <c r="F18" s="24"/>
      <c r="G18" s="24"/>
      <c r="H18" s="24"/>
      <c r="I18" s="24"/>
      <c r="J18" s="24"/>
      <c r="K18" s="24"/>
      <c r="L18" s="24"/>
      <c r="M18" s="24"/>
    </row>
    <row r="19" spans="1:13">
      <c r="A19" s="10"/>
      <c r="B19" s="6"/>
      <c r="C19" s="6"/>
      <c r="D19" s="6"/>
      <c r="E19" s="24"/>
      <c r="F19" s="24"/>
      <c r="G19" s="24"/>
      <c r="H19" s="24"/>
      <c r="I19" s="24"/>
      <c r="J19" s="24"/>
      <c r="K19" s="24"/>
      <c r="L19" s="24"/>
      <c r="M19" s="24"/>
    </row>
    <row r="20" spans="1:13">
      <c r="A20" s="5" t="s">
        <v>439</v>
      </c>
      <c r="B20" s="6" t="s">
        <v>440</v>
      </c>
      <c r="C20" s="6"/>
      <c r="D20" s="6"/>
      <c r="E20" s="24"/>
      <c r="F20" s="24"/>
      <c r="G20" s="24"/>
      <c r="H20" s="24"/>
      <c r="I20" s="24"/>
      <c r="J20" s="24"/>
      <c r="K20" s="24"/>
      <c r="L20" s="24"/>
      <c r="M20" s="24"/>
    </row>
    <row r="21" spans="1:13">
      <c r="A21" s="5" t="s">
        <v>441</v>
      </c>
      <c r="B21" s="6" t="s">
        <v>442</v>
      </c>
      <c r="C21" s="6"/>
      <c r="D21" s="6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5.75">
      <c r="A22" s="63" t="s">
        <v>683</v>
      </c>
      <c r="B22" s="60" t="s">
        <v>443</v>
      </c>
      <c r="C22" s="60"/>
      <c r="D22" s="60"/>
      <c r="E22" s="64"/>
      <c r="F22" s="64"/>
      <c r="G22" s="64"/>
      <c r="H22" s="64"/>
      <c r="I22" s="64"/>
      <c r="J22" s="64"/>
      <c r="K22" s="64"/>
      <c r="L22" s="64"/>
      <c r="M22" s="64"/>
    </row>
    <row r="23" spans="1:13">
      <c r="A23" s="10" t="s">
        <v>444</v>
      </c>
      <c r="B23" s="6" t="s">
        <v>445</v>
      </c>
      <c r="C23" s="6"/>
      <c r="D23" s="6"/>
      <c r="E23" s="24"/>
      <c r="F23" s="24"/>
      <c r="G23" s="24"/>
      <c r="H23" s="24"/>
      <c r="I23" s="24"/>
      <c r="J23" s="24"/>
      <c r="K23" s="24"/>
      <c r="L23" s="24"/>
      <c r="M23" s="24"/>
    </row>
    <row r="24" spans="1:13">
      <c r="A24" s="10"/>
      <c r="B24" s="6"/>
      <c r="C24" s="6"/>
      <c r="D24" s="6"/>
      <c r="E24" s="24"/>
      <c r="F24" s="24"/>
      <c r="G24" s="24"/>
      <c r="H24" s="24"/>
      <c r="I24" s="24"/>
      <c r="J24" s="24"/>
      <c r="K24" s="24"/>
      <c r="L24" s="24"/>
      <c r="M24" s="24"/>
    </row>
    <row r="25" spans="1:13">
      <c r="A25" s="10"/>
      <c r="B25" s="6"/>
      <c r="C25" s="6"/>
      <c r="D25" s="6"/>
      <c r="E25" s="24"/>
      <c r="F25" s="24"/>
      <c r="G25" s="24"/>
      <c r="H25" s="24"/>
      <c r="I25" s="24"/>
      <c r="J25" s="24"/>
      <c r="K25" s="24"/>
      <c r="L25" s="24"/>
      <c r="M25" s="24"/>
    </row>
    <row r="26" spans="1:13">
      <c r="A26" s="10" t="s">
        <v>446</v>
      </c>
      <c r="B26" s="6" t="s">
        <v>447</v>
      </c>
      <c r="C26" s="6"/>
      <c r="D26" s="6"/>
      <c r="E26" s="24"/>
      <c r="F26" s="24"/>
      <c r="G26" s="24"/>
      <c r="H26" s="24"/>
      <c r="I26" s="24"/>
      <c r="J26" s="24"/>
      <c r="K26" s="24"/>
      <c r="L26" s="24"/>
      <c r="M26" s="24"/>
    </row>
    <row r="27" spans="1:13">
      <c r="A27" s="10"/>
      <c r="B27" s="6"/>
      <c r="C27" s="6"/>
      <c r="D27" s="6"/>
      <c r="E27" s="24"/>
      <c r="F27" s="24"/>
      <c r="G27" s="24"/>
      <c r="H27" s="24"/>
      <c r="I27" s="24"/>
      <c r="J27" s="24"/>
      <c r="K27" s="24"/>
      <c r="L27" s="24"/>
      <c r="M27" s="24"/>
    </row>
    <row r="28" spans="1:13">
      <c r="A28" s="10"/>
      <c r="B28" s="6"/>
      <c r="C28" s="6"/>
      <c r="D28" s="6"/>
      <c r="E28" s="24"/>
      <c r="F28" s="24"/>
      <c r="G28" s="24"/>
      <c r="H28" s="24"/>
      <c r="I28" s="24"/>
      <c r="J28" s="24"/>
      <c r="K28" s="24"/>
      <c r="L28" s="24"/>
      <c r="M28" s="24"/>
    </row>
    <row r="29" spans="1:13">
      <c r="A29" s="10" t="s">
        <v>448</v>
      </c>
      <c r="B29" s="6" t="s">
        <v>449</v>
      </c>
      <c r="C29" s="6"/>
      <c r="D29" s="6"/>
      <c r="E29" s="24"/>
      <c r="F29" s="24"/>
      <c r="G29" s="24"/>
      <c r="H29" s="24"/>
      <c r="I29" s="24"/>
      <c r="J29" s="24"/>
      <c r="K29" s="24"/>
      <c r="L29" s="24"/>
      <c r="M29" s="24"/>
    </row>
    <row r="30" spans="1:13">
      <c r="A30" s="10"/>
      <c r="B30" s="6"/>
      <c r="C30" s="6"/>
      <c r="D30" s="6"/>
      <c r="E30" s="24"/>
      <c r="F30" s="24"/>
      <c r="G30" s="24"/>
      <c r="H30" s="24"/>
      <c r="I30" s="24"/>
      <c r="J30" s="24"/>
      <c r="K30" s="24"/>
      <c r="L30" s="24"/>
      <c r="M30" s="24"/>
    </row>
    <row r="31" spans="1:13">
      <c r="A31" s="10"/>
      <c r="B31" s="6"/>
      <c r="C31" s="6"/>
      <c r="D31" s="6"/>
      <c r="E31" s="24"/>
      <c r="F31" s="24"/>
      <c r="G31" s="24"/>
      <c r="H31" s="24"/>
      <c r="I31" s="24"/>
      <c r="J31" s="24"/>
      <c r="K31" s="24"/>
      <c r="L31" s="24"/>
      <c r="M31" s="24"/>
    </row>
    <row r="32" spans="1:13">
      <c r="A32" s="10" t="s">
        <v>450</v>
      </c>
      <c r="B32" s="6" t="s">
        <v>451</v>
      </c>
      <c r="C32" s="6"/>
      <c r="D32" s="6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15.75">
      <c r="A33" s="63" t="s">
        <v>684</v>
      </c>
      <c r="B33" s="60" t="s">
        <v>452</v>
      </c>
      <c r="C33" s="60"/>
      <c r="D33" s="60"/>
      <c r="E33" s="64"/>
      <c r="F33" s="64"/>
      <c r="G33" s="64"/>
      <c r="H33" s="64"/>
      <c r="I33" s="64"/>
      <c r="J33" s="64"/>
      <c r="K33" s="64"/>
      <c r="L33" s="64"/>
      <c r="M33" s="64"/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1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H69"/>
  <sheetViews>
    <sheetView workbookViewId="0">
      <selection activeCell="K6" sqref="K6"/>
    </sheetView>
  </sheetViews>
  <sheetFormatPr defaultRowHeight="1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>
      <c r="A1" s="472" t="s">
        <v>851</v>
      </c>
      <c r="B1" s="472"/>
      <c r="C1" s="472"/>
      <c r="D1" s="472"/>
      <c r="E1" s="472"/>
      <c r="F1" s="472"/>
      <c r="G1" s="472"/>
      <c r="H1" s="472"/>
    </row>
    <row r="2" spans="1:8" ht="22.5" customHeight="1">
      <c r="A2" s="468" t="s">
        <v>828</v>
      </c>
      <c r="B2" s="471"/>
      <c r="C2" s="471"/>
      <c r="D2" s="471"/>
      <c r="E2" s="474"/>
      <c r="F2" s="474"/>
      <c r="G2" s="474"/>
      <c r="H2" s="474"/>
    </row>
    <row r="3" spans="1:8" ht="48.75" customHeight="1">
      <c r="A3" s="470" t="s">
        <v>92</v>
      </c>
      <c r="B3" s="471"/>
      <c r="C3" s="471"/>
      <c r="D3" s="473"/>
      <c r="E3" s="474"/>
      <c r="F3" s="474"/>
      <c r="G3" s="474"/>
      <c r="H3" s="474"/>
    </row>
    <row r="4" spans="1:8" ht="21" customHeight="1">
      <c r="A4" s="40"/>
      <c r="B4" s="41"/>
      <c r="C4" s="41"/>
    </row>
    <row r="5" spans="1:8" ht="51.75">
      <c r="A5" s="274" t="s">
        <v>47</v>
      </c>
      <c r="B5" s="217" t="s">
        <v>328</v>
      </c>
      <c r="C5" s="228" t="s">
        <v>85</v>
      </c>
      <c r="D5" s="103" t="s">
        <v>86</v>
      </c>
      <c r="E5" s="229" t="s">
        <v>211</v>
      </c>
      <c r="F5" s="82" t="s">
        <v>212</v>
      </c>
      <c r="G5" s="228" t="s">
        <v>213</v>
      </c>
      <c r="H5" s="103" t="s">
        <v>214</v>
      </c>
    </row>
    <row r="6" spans="1:8">
      <c r="A6" s="147" t="s">
        <v>692</v>
      </c>
      <c r="B6" s="162" t="s">
        <v>465</v>
      </c>
      <c r="C6" s="104"/>
      <c r="D6" s="208"/>
      <c r="E6" s="172"/>
      <c r="F6" s="183"/>
      <c r="G6" s="104"/>
      <c r="H6" s="208"/>
    </row>
    <row r="7" spans="1:8">
      <c r="A7" s="331" t="s">
        <v>466</v>
      </c>
      <c r="B7" s="361" t="s">
        <v>465</v>
      </c>
      <c r="C7" s="104"/>
      <c r="D7" s="208"/>
      <c r="E7" s="172"/>
      <c r="F7" s="183"/>
      <c r="G7" s="104"/>
      <c r="H7" s="208"/>
    </row>
    <row r="8" spans="1:8">
      <c r="A8" s="331" t="s">
        <v>467</v>
      </c>
      <c r="B8" s="361" t="s">
        <v>465</v>
      </c>
      <c r="C8" s="104"/>
      <c r="D8" s="208"/>
      <c r="E8" s="172"/>
      <c r="F8" s="183"/>
      <c r="G8" s="104"/>
      <c r="H8" s="208"/>
    </row>
    <row r="9" spans="1:8" ht="30">
      <c r="A9" s="147" t="s">
        <v>468</v>
      </c>
      <c r="B9" s="162" t="s">
        <v>469</v>
      </c>
      <c r="C9" s="104"/>
      <c r="D9" s="208"/>
      <c r="E9" s="172"/>
      <c r="F9" s="183"/>
      <c r="G9" s="104"/>
      <c r="H9" s="208"/>
    </row>
    <row r="10" spans="1:8">
      <c r="A10" s="147" t="s">
        <v>691</v>
      </c>
      <c r="B10" s="162" t="s">
        <v>470</v>
      </c>
      <c r="C10" s="104"/>
      <c r="D10" s="208"/>
      <c r="E10" s="172"/>
      <c r="F10" s="183"/>
      <c r="G10" s="104"/>
      <c r="H10" s="208"/>
    </row>
    <row r="11" spans="1:8">
      <c r="A11" s="331" t="s">
        <v>466</v>
      </c>
      <c r="B11" s="361" t="s">
        <v>470</v>
      </c>
      <c r="C11" s="104"/>
      <c r="D11" s="208"/>
      <c r="E11" s="172"/>
      <c r="F11" s="183"/>
      <c r="G11" s="104"/>
      <c r="H11" s="208"/>
    </row>
    <row r="12" spans="1:8">
      <c r="A12" s="331" t="s">
        <v>467</v>
      </c>
      <c r="B12" s="361" t="s">
        <v>471</v>
      </c>
      <c r="C12" s="104"/>
      <c r="D12" s="208"/>
      <c r="E12" s="172"/>
      <c r="F12" s="183"/>
      <c r="G12" s="104"/>
      <c r="H12" s="208"/>
    </row>
    <row r="13" spans="1:8">
      <c r="A13" s="356" t="s">
        <v>690</v>
      </c>
      <c r="B13" s="163" t="s">
        <v>472</v>
      </c>
      <c r="C13" s="104"/>
      <c r="D13" s="208"/>
      <c r="E13" s="172"/>
      <c r="F13" s="183"/>
      <c r="G13" s="104"/>
      <c r="H13" s="208"/>
    </row>
    <row r="14" spans="1:8">
      <c r="A14" s="148" t="s">
        <v>695</v>
      </c>
      <c r="B14" s="162" t="s">
        <v>473</v>
      </c>
      <c r="C14" s="104"/>
      <c r="D14" s="208"/>
      <c r="E14" s="172"/>
      <c r="F14" s="183"/>
      <c r="G14" s="104"/>
      <c r="H14" s="208"/>
    </row>
    <row r="15" spans="1:8">
      <c r="A15" s="331" t="s">
        <v>474</v>
      </c>
      <c r="B15" s="361" t="s">
        <v>473</v>
      </c>
      <c r="C15" s="104"/>
      <c r="D15" s="208"/>
      <c r="E15" s="172"/>
      <c r="F15" s="183"/>
      <c r="G15" s="104"/>
      <c r="H15" s="208"/>
    </row>
    <row r="16" spans="1:8">
      <c r="A16" s="331" t="s">
        <v>475</v>
      </c>
      <c r="B16" s="361" t="s">
        <v>473</v>
      </c>
      <c r="C16" s="104"/>
      <c r="D16" s="208"/>
      <c r="E16" s="172"/>
      <c r="F16" s="183"/>
      <c r="G16" s="104"/>
      <c r="H16" s="208"/>
    </row>
    <row r="17" spans="1:8">
      <c r="A17" s="148" t="s">
        <v>696</v>
      </c>
      <c r="B17" s="162" t="s">
        <v>476</v>
      </c>
      <c r="C17" s="104"/>
      <c r="D17" s="208"/>
      <c r="E17" s="172"/>
      <c r="F17" s="183"/>
      <c r="G17" s="104"/>
      <c r="H17" s="208"/>
    </row>
    <row r="18" spans="1:8">
      <c r="A18" s="331" t="s">
        <v>467</v>
      </c>
      <c r="B18" s="361" t="s">
        <v>476</v>
      </c>
      <c r="C18" s="104"/>
      <c r="D18" s="208"/>
      <c r="E18" s="172"/>
      <c r="F18" s="183"/>
      <c r="G18" s="104"/>
      <c r="H18" s="208"/>
    </row>
    <row r="19" spans="1:8">
      <c r="A19" s="127" t="s">
        <v>477</v>
      </c>
      <c r="B19" s="162" t="s">
        <v>478</v>
      </c>
      <c r="C19" s="104"/>
      <c r="D19" s="208"/>
      <c r="E19" s="172"/>
      <c r="F19" s="183"/>
      <c r="G19" s="104"/>
      <c r="H19" s="208"/>
    </row>
    <row r="20" spans="1:8">
      <c r="A20" s="127" t="s">
        <v>697</v>
      </c>
      <c r="B20" s="162" t="s">
        <v>479</v>
      </c>
      <c r="C20" s="104"/>
      <c r="D20" s="208"/>
      <c r="E20" s="172"/>
      <c r="F20" s="183"/>
      <c r="G20" s="104"/>
      <c r="H20" s="208"/>
    </row>
    <row r="21" spans="1:8">
      <c r="A21" s="331" t="s">
        <v>475</v>
      </c>
      <c r="B21" s="361" t="s">
        <v>479</v>
      </c>
      <c r="C21" s="104"/>
      <c r="D21" s="208"/>
      <c r="E21" s="172"/>
      <c r="F21" s="183"/>
      <c r="G21" s="104"/>
      <c r="H21" s="208"/>
    </row>
    <row r="22" spans="1:8">
      <c r="A22" s="331" t="s">
        <v>467</v>
      </c>
      <c r="B22" s="361" t="s">
        <v>479</v>
      </c>
      <c r="C22" s="104"/>
      <c r="D22" s="208"/>
      <c r="E22" s="172"/>
      <c r="F22" s="183"/>
      <c r="G22" s="104"/>
      <c r="H22" s="208"/>
    </row>
    <row r="23" spans="1:8">
      <c r="A23" s="357" t="s">
        <v>693</v>
      </c>
      <c r="B23" s="163" t="s">
        <v>480</v>
      </c>
      <c r="C23" s="104"/>
      <c r="D23" s="208"/>
      <c r="E23" s="172"/>
      <c r="F23" s="183"/>
      <c r="G23" s="104"/>
      <c r="H23" s="208"/>
    </row>
    <row r="24" spans="1:8">
      <c r="A24" s="148" t="s">
        <v>481</v>
      </c>
      <c r="B24" s="162" t="s">
        <v>482</v>
      </c>
      <c r="C24" s="104"/>
      <c r="D24" s="208"/>
      <c r="E24" s="172"/>
      <c r="F24" s="183"/>
      <c r="G24" s="104"/>
      <c r="H24" s="208"/>
    </row>
    <row r="25" spans="1:8">
      <c r="A25" s="148" t="s">
        <v>483</v>
      </c>
      <c r="B25" s="162" t="s">
        <v>484</v>
      </c>
      <c r="C25" s="104">
        <v>0</v>
      </c>
      <c r="D25" s="208">
        <v>0</v>
      </c>
      <c r="E25" s="172">
        <v>1321</v>
      </c>
      <c r="F25" s="183">
        <v>0</v>
      </c>
      <c r="G25" s="104">
        <v>1321</v>
      </c>
      <c r="H25" s="208">
        <v>0</v>
      </c>
    </row>
    <row r="26" spans="1:8">
      <c r="A26" s="148" t="s">
        <v>487</v>
      </c>
      <c r="B26" s="162" t="s">
        <v>488</v>
      </c>
      <c r="C26" s="104"/>
      <c r="D26" s="208"/>
      <c r="E26" s="172"/>
      <c r="F26" s="183"/>
      <c r="G26" s="104"/>
      <c r="H26" s="208"/>
    </row>
    <row r="27" spans="1:8">
      <c r="A27" s="148" t="s">
        <v>489</v>
      </c>
      <c r="B27" s="162" t="s">
        <v>490</v>
      </c>
      <c r="C27" s="104"/>
      <c r="D27" s="208"/>
      <c r="E27" s="172"/>
      <c r="F27" s="183"/>
      <c r="G27" s="104"/>
      <c r="H27" s="208"/>
    </row>
    <row r="28" spans="1:8">
      <c r="A28" s="148" t="s">
        <v>491</v>
      </c>
      <c r="B28" s="162" t="s">
        <v>492</v>
      </c>
      <c r="C28" s="104"/>
      <c r="D28" s="208"/>
      <c r="E28" s="172"/>
      <c r="F28" s="183"/>
      <c r="G28" s="104"/>
      <c r="H28" s="208"/>
    </row>
    <row r="29" spans="1:8">
      <c r="A29" s="358" t="s">
        <v>694</v>
      </c>
      <c r="B29" s="362" t="s">
        <v>493</v>
      </c>
      <c r="C29" s="339">
        <v>0</v>
      </c>
      <c r="D29" s="340">
        <v>0</v>
      </c>
      <c r="E29" s="334">
        <f>E25</f>
        <v>1321</v>
      </c>
      <c r="F29" s="350">
        <v>0</v>
      </c>
      <c r="G29" s="354">
        <f>G25</f>
        <v>1321</v>
      </c>
      <c r="H29" s="355">
        <v>0</v>
      </c>
    </row>
    <row r="30" spans="1:8">
      <c r="A30" s="148" t="s">
        <v>494</v>
      </c>
      <c r="B30" s="162" t="s">
        <v>495</v>
      </c>
      <c r="C30" s="304"/>
      <c r="D30" s="305"/>
      <c r="E30" s="278"/>
      <c r="F30" s="279"/>
      <c r="G30" s="304"/>
      <c r="H30" s="305"/>
    </row>
    <row r="31" spans="1:8">
      <c r="A31" s="147" t="s">
        <v>496</v>
      </c>
      <c r="B31" s="162" t="s">
        <v>497</v>
      </c>
      <c r="C31" s="304"/>
      <c r="D31" s="305"/>
      <c r="E31" s="278"/>
      <c r="F31" s="279"/>
      <c r="G31" s="304"/>
      <c r="H31" s="305"/>
    </row>
    <row r="32" spans="1:8">
      <c r="A32" s="148" t="s">
        <v>698</v>
      </c>
      <c r="B32" s="162" t="s">
        <v>498</v>
      </c>
      <c r="C32" s="304"/>
      <c r="D32" s="305"/>
      <c r="E32" s="278"/>
      <c r="F32" s="279"/>
      <c r="G32" s="304"/>
      <c r="H32" s="305"/>
    </row>
    <row r="33" spans="1:8">
      <c r="A33" s="331" t="s">
        <v>467</v>
      </c>
      <c r="B33" s="361" t="s">
        <v>498</v>
      </c>
      <c r="C33" s="304"/>
      <c r="D33" s="305"/>
      <c r="E33" s="278"/>
      <c r="F33" s="279"/>
      <c r="G33" s="304"/>
      <c r="H33" s="305"/>
    </row>
    <row r="34" spans="1:8">
      <c r="A34" s="148" t="s">
        <v>699</v>
      </c>
      <c r="B34" s="162" t="s">
        <v>499</v>
      </c>
      <c r="C34" s="304"/>
      <c r="D34" s="305"/>
      <c r="E34" s="278"/>
      <c r="F34" s="279"/>
      <c r="G34" s="304"/>
      <c r="H34" s="305"/>
    </row>
    <row r="35" spans="1:8">
      <c r="A35" s="331" t="s">
        <v>500</v>
      </c>
      <c r="B35" s="361" t="s">
        <v>499</v>
      </c>
      <c r="C35" s="304"/>
      <c r="D35" s="305"/>
      <c r="E35" s="278"/>
      <c r="F35" s="279"/>
      <c r="G35" s="304"/>
      <c r="H35" s="305"/>
    </row>
    <row r="36" spans="1:8">
      <c r="A36" s="331" t="s">
        <v>501</v>
      </c>
      <c r="B36" s="361" t="s">
        <v>499</v>
      </c>
      <c r="C36" s="304"/>
      <c r="D36" s="305"/>
      <c r="E36" s="278"/>
      <c r="F36" s="279"/>
      <c r="G36" s="304"/>
      <c r="H36" s="305"/>
    </row>
    <row r="37" spans="1:8">
      <c r="A37" s="331" t="s">
        <v>502</v>
      </c>
      <c r="B37" s="361" t="s">
        <v>499</v>
      </c>
      <c r="C37" s="304"/>
      <c r="D37" s="305"/>
      <c r="E37" s="278"/>
      <c r="F37" s="279"/>
      <c r="G37" s="304"/>
      <c r="H37" s="305"/>
    </row>
    <row r="38" spans="1:8">
      <c r="A38" s="331" t="s">
        <v>467</v>
      </c>
      <c r="B38" s="361" t="s">
        <v>499</v>
      </c>
      <c r="C38" s="304"/>
      <c r="D38" s="305"/>
      <c r="E38" s="278"/>
      <c r="F38" s="279"/>
      <c r="G38" s="304"/>
      <c r="H38" s="305"/>
    </row>
    <row r="39" spans="1:8">
      <c r="A39" s="358" t="s">
        <v>700</v>
      </c>
      <c r="B39" s="362" t="s">
        <v>503</v>
      </c>
      <c r="C39" s="341"/>
      <c r="D39" s="342"/>
      <c r="E39" s="335"/>
      <c r="F39" s="351"/>
      <c r="G39" s="341"/>
      <c r="H39" s="342"/>
    </row>
    <row r="40" spans="1:8">
      <c r="B40" s="363"/>
      <c r="C40" s="343"/>
      <c r="D40" s="344"/>
      <c r="E40" s="221"/>
      <c r="F40" s="221"/>
      <c r="G40" s="343"/>
      <c r="H40" s="344"/>
    </row>
    <row r="41" spans="1:8">
      <c r="B41" s="363"/>
      <c r="C41" s="343"/>
      <c r="D41" s="344"/>
      <c r="E41" s="221"/>
      <c r="F41" s="221"/>
      <c r="G41" s="343"/>
      <c r="H41" s="344"/>
    </row>
    <row r="42" spans="1:8" ht="51.75">
      <c r="A42" s="274" t="s">
        <v>47</v>
      </c>
      <c r="B42" s="217" t="s">
        <v>328</v>
      </c>
      <c r="C42" s="345" t="s">
        <v>85</v>
      </c>
      <c r="D42" s="311" t="s">
        <v>86</v>
      </c>
      <c r="E42" s="336" t="s">
        <v>211</v>
      </c>
      <c r="F42" s="258" t="s">
        <v>212</v>
      </c>
      <c r="G42" s="345" t="s">
        <v>213</v>
      </c>
      <c r="H42" s="311" t="s">
        <v>214</v>
      </c>
    </row>
    <row r="43" spans="1:8">
      <c r="A43" s="148" t="s">
        <v>764</v>
      </c>
      <c r="B43" s="162" t="s">
        <v>593</v>
      </c>
      <c r="C43" s="104"/>
      <c r="D43" s="208"/>
      <c r="E43" s="172"/>
      <c r="F43" s="183"/>
      <c r="G43" s="104"/>
      <c r="H43" s="208"/>
    </row>
    <row r="44" spans="1:8">
      <c r="A44" s="332" t="s">
        <v>466</v>
      </c>
      <c r="B44" s="364" t="s">
        <v>593</v>
      </c>
      <c r="C44" s="104"/>
      <c r="D44" s="208"/>
      <c r="E44" s="172"/>
      <c r="F44" s="183"/>
      <c r="G44" s="104"/>
      <c r="H44" s="208"/>
    </row>
    <row r="45" spans="1:8" ht="30">
      <c r="A45" s="147" t="s">
        <v>594</v>
      </c>
      <c r="B45" s="162" t="s">
        <v>595</v>
      </c>
      <c r="C45" s="104"/>
      <c r="D45" s="208"/>
      <c r="E45" s="172"/>
      <c r="F45" s="183"/>
      <c r="G45" s="104"/>
      <c r="H45" s="208"/>
    </row>
    <row r="46" spans="1:8">
      <c r="A46" s="148" t="s">
        <v>805</v>
      </c>
      <c r="B46" s="162" t="s">
        <v>596</v>
      </c>
      <c r="C46" s="104"/>
      <c r="D46" s="208"/>
      <c r="E46" s="172"/>
      <c r="F46" s="183"/>
      <c r="G46" s="104"/>
      <c r="H46" s="208"/>
    </row>
    <row r="47" spans="1:8">
      <c r="A47" s="332" t="s">
        <v>466</v>
      </c>
      <c r="B47" s="364" t="s">
        <v>596</v>
      </c>
      <c r="C47" s="104"/>
      <c r="D47" s="208"/>
      <c r="E47" s="172"/>
      <c r="F47" s="183"/>
      <c r="G47" s="104"/>
      <c r="H47" s="208"/>
    </row>
    <row r="48" spans="1:8">
      <c r="A48" s="356" t="s">
        <v>784</v>
      </c>
      <c r="B48" s="163" t="s">
        <v>597</v>
      </c>
      <c r="C48" s="104"/>
      <c r="D48" s="208"/>
      <c r="E48" s="172"/>
      <c r="F48" s="183"/>
      <c r="G48" s="104"/>
      <c r="H48" s="208"/>
    </row>
    <row r="49" spans="1:8">
      <c r="A49" s="147" t="s">
        <v>806</v>
      </c>
      <c r="B49" s="162" t="s">
        <v>598</v>
      </c>
      <c r="C49" s="104"/>
      <c r="D49" s="208"/>
      <c r="E49" s="172"/>
      <c r="F49" s="183"/>
      <c r="G49" s="104"/>
      <c r="H49" s="208"/>
    </row>
    <row r="50" spans="1:8">
      <c r="A50" s="332" t="s">
        <v>474</v>
      </c>
      <c r="B50" s="364" t="s">
        <v>598</v>
      </c>
      <c r="C50" s="104"/>
      <c r="D50" s="208"/>
      <c r="E50" s="172"/>
      <c r="F50" s="183"/>
      <c r="G50" s="104"/>
      <c r="H50" s="208"/>
    </row>
    <row r="51" spans="1:8">
      <c r="A51" s="148" t="s">
        <v>599</v>
      </c>
      <c r="B51" s="162" t="s">
        <v>600</v>
      </c>
      <c r="C51" s="104"/>
      <c r="D51" s="208"/>
      <c r="E51" s="172"/>
      <c r="F51" s="183"/>
      <c r="G51" s="104"/>
      <c r="H51" s="208"/>
    </row>
    <row r="52" spans="1:8">
      <c r="A52" s="127" t="s">
        <v>807</v>
      </c>
      <c r="B52" s="162" t="s">
        <v>601</v>
      </c>
      <c r="C52" s="104"/>
      <c r="D52" s="208"/>
      <c r="E52" s="172"/>
      <c r="F52" s="183"/>
      <c r="G52" s="104"/>
      <c r="H52" s="208"/>
    </row>
    <row r="53" spans="1:8">
      <c r="A53" s="332" t="s">
        <v>475</v>
      </c>
      <c r="B53" s="364" t="s">
        <v>601</v>
      </c>
      <c r="C53" s="104"/>
      <c r="D53" s="208"/>
      <c r="E53" s="172"/>
      <c r="F53" s="183"/>
      <c r="G53" s="104"/>
      <c r="H53" s="208"/>
    </row>
    <row r="54" spans="1:8">
      <c r="A54" s="148" t="s">
        <v>602</v>
      </c>
      <c r="B54" s="162" t="s">
        <v>603</v>
      </c>
      <c r="C54" s="104"/>
      <c r="D54" s="208"/>
      <c r="E54" s="172"/>
      <c r="F54" s="183"/>
      <c r="G54" s="104"/>
      <c r="H54" s="208"/>
    </row>
    <row r="55" spans="1:8">
      <c r="A55" s="357" t="s">
        <v>785</v>
      </c>
      <c r="B55" s="163" t="s">
        <v>604</v>
      </c>
      <c r="C55" s="104"/>
      <c r="D55" s="208"/>
      <c r="E55" s="172"/>
      <c r="F55" s="183"/>
      <c r="G55" s="104"/>
      <c r="H55" s="208"/>
    </row>
    <row r="56" spans="1:8">
      <c r="A56" s="357" t="s">
        <v>608</v>
      </c>
      <c r="B56" s="163" t="s">
        <v>609</v>
      </c>
      <c r="C56" s="104">
        <v>0</v>
      </c>
      <c r="D56" s="208">
        <v>0</v>
      </c>
      <c r="E56" s="172">
        <v>1218</v>
      </c>
      <c r="F56" s="183">
        <v>0</v>
      </c>
      <c r="G56" s="104">
        <v>1218</v>
      </c>
      <c r="H56" s="208">
        <v>0</v>
      </c>
    </row>
    <row r="57" spans="1:8">
      <c r="A57" s="357" t="s">
        <v>610</v>
      </c>
      <c r="B57" s="163" t="s">
        <v>611</v>
      </c>
      <c r="C57" s="104"/>
      <c r="D57" s="208"/>
      <c r="E57" s="172"/>
      <c r="F57" s="183"/>
      <c r="G57" s="104"/>
      <c r="H57" s="208"/>
    </row>
    <row r="58" spans="1:8">
      <c r="A58" s="357" t="s">
        <v>614</v>
      </c>
      <c r="B58" s="163" t="s">
        <v>615</v>
      </c>
      <c r="C58" s="104"/>
      <c r="D58" s="208"/>
      <c r="E58" s="172"/>
      <c r="F58" s="183"/>
      <c r="G58" s="104"/>
      <c r="H58" s="208"/>
    </row>
    <row r="59" spans="1:8">
      <c r="A59" s="356" t="s">
        <v>71</v>
      </c>
      <c r="B59" s="163" t="s">
        <v>616</v>
      </c>
      <c r="C59" s="104"/>
      <c r="D59" s="208"/>
      <c r="E59" s="172"/>
      <c r="F59" s="183"/>
      <c r="G59" s="104"/>
      <c r="H59" s="208"/>
    </row>
    <row r="60" spans="1:8">
      <c r="A60" s="128" t="s">
        <v>617</v>
      </c>
      <c r="B60" s="163" t="s">
        <v>616</v>
      </c>
      <c r="C60" s="104"/>
      <c r="D60" s="208"/>
      <c r="E60" s="172"/>
      <c r="F60" s="183"/>
      <c r="G60" s="104"/>
      <c r="H60" s="208"/>
    </row>
    <row r="61" spans="1:8">
      <c r="A61" s="359" t="s">
        <v>787</v>
      </c>
      <c r="B61" s="365" t="s">
        <v>618</v>
      </c>
      <c r="C61" s="346">
        <v>0</v>
      </c>
      <c r="D61" s="347">
        <v>0</v>
      </c>
      <c r="E61" s="337">
        <f>E56</f>
        <v>1218</v>
      </c>
      <c r="F61" s="352">
        <v>0</v>
      </c>
      <c r="G61" s="346">
        <f>G56</f>
        <v>1218</v>
      </c>
      <c r="H61" s="347">
        <v>0</v>
      </c>
    </row>
    <row r="62" spans="1:8">
      <c r="A62" s="147" t="s">
        <v>619</v>
      </c>
      <c r="B62" s="162" t="s">
        <v>620</v>
      </c>
      <c r="C62" s="304"/>
      <c r="D62" s="305"/>
      <c r="E62" s="278"/>
      <c r="F62" s="279"/>
      <c r="G62" s="304"/>
      <c r="H62" s="305"/>
    </row>
    <row r="63" spans="1:8">
      <c r="A63" s="127" t="s">
        <v>621</v>
      </c>
      <c r="B63" s="162" t="s">
        <v>622</v>
      </c>
      <c r="C63" s="304"/>
      <c r="D63" s="305"/>
      <c r="E63" s="278"/>
      <c r="F63" s="279"/>
      <c r="G63" s="304"/>
      <c r="H63" s="305"/>
    </row>
    <row r="64" spans="1:8">
      <c r="A64" s="148" t="s">
        <v>623</v>
      </c>
      <c r="B64" s="162" t="s">
        <v>624</v>
      </c>
      <c r="C64" s="304"/>
      <c r="D64" s="305"/>
      <c r="E64" s="278"/>
      <c r="F64" s="279"/>
      <c r="G64" s="304"/>
      <c r="H64" s="305"/>
    </row>
    <row r="65" spans="1:8">
      <c r="A65" s="148" t="s">
        <v>769</v>
      </c>
      <c r="B65" s="162" t="s">
        <v>625</v>
      </c>
      <c r="C65" s="304"/>
      <c r="D65" s="305"/>
      <c r="E65" s="278"/>
      <c r="F65" s="279"/>
      <c r="G65" s="304"/>
      <c r="H65" s="305"/>
    </row>
    <row r="66" spans="1:8">
      <c r="A66" s="332" t="s">
        <v>500</v>
      </c>
      <c r="B66" s="364" t="s">
        <v>625</v>
      </c>
      <c r="C66" s="304"/>
      <c r="D66" s="305"/>
      <c r="E66" s="278"/>
      <c r="F66" s="279"/>
      <c r="G66" s="304"/>
      <c r="H66" s="305"/>
    </row>
    <row r="67" spans="1:8">
      <c r="A67" s="332" t="s">
        <v>501</v>
      </c>
      <c r="B67" s="364" t="s">
        <v>625</v>
      </c>
      <c r="C67" s="304"/>
      <c r="D67" s="305"/>
      <c r="E67" s="278"/>
      <c r="F67" s="279"/>
      <c r="G67" s="304"/>
      <c r="H67" s="305"/>
    </row>
    <row r="68" spans="1:8">
      <c r="A68" s="333" t="s">
        <v>502</v>
      </c>
      <c r="B68" s="366" t="s">
        <v>625</v>
      </c>
      <c r="C68" s="304"/>
      <c r="D68" s="305"/>
      <c r="E68" s="278"/>
      <c r="F68" s="279"/>
      <c r="G68" s="304"/>
      <c r="H68" s="305"/>
    </row>
    <row r="69" spans="1:8">
      <c r="A69" s="360" t="s">
        <v>788</v>
      </c>
      <c r="B69" s="365" t="s">
        <v>626</v>
      </c>
      <c r="C69" s="348"/>
      <c r="D69" s="349"/>
      <c r="E69" s="338"/>
      <c r="F69" s="353"/>
      <c r="G69" s="348"/>
      <c r="H69" s="349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G98"/>
  <sheetViews>
    <sheetView workbookViewId="0">
      <selection activeCell="J11" sqref="J1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>
      <c r="A1" s="472" t="s">
        <v>834</v>
      </c>
      <c r="B1" s="472"/>
      <c r="C1" s="472"/>
      <c r="D1" s="472"/>
      <c r="E1" s="472"/>
    </row>
    <row r="2" spans="1:7" ht="24" customHeight="1">
      <c r="A2" s="468" t="s">
        <v>828</v>
      </c>
      <c r="B2" s="469"/>
      <c r="C2" s="469"/>
      <c r="D2" s="469"/>
      <c r="E2" s="469"/>
    </row>
    <row r="3" spans="1:7" ht="24" customHeight="1">
      <c r="A3" s="470" t="s">
        <v>808</v>
      </c>
      <c r="B3" s="471"/>
      <c r="C3" s="471"/>
      <c r="D3" s="471"/>
      <c r="E3" s="471"/>
      <c r="G3" s="48"/>
    </row>
    <row r="4" spans="1:7" ht="18">
      <c r="A4" s="80"/>
    </row>
    <row r="5" spans="1:7">
      <c r="A5" s="59" t="s">
        <v>74</v>
      </c>
    </row>
    <row r="6" spans="1:7" ht="25.5">
      <c r="A6" s="216" t="s">
        <v>327</v>
      </c>
      <c r="B6" s="217" t="s">
        <v>94</v>
      </c>
      <c r="C6" s="102" t="s">
        <v>82</v>
      </c>
      <c r="D6" s="3" t="s">
        <v>107</v>
      </c>
      <c r="E6" s="103" t="s">
        <v>108</v>
      </c>
    </row>
    <row r="7" spans="1:7" ht="15" customHeight="1">
      <c r="A7" s="140" t="s">
        <v>507</v>
      </c>
      <c r="B7" s="177" t="s">
        <v>508</v>
      </c>
      <c r="C7" s="104">
        <v>11341</v>
      </c>
      <c r="D7" s="83">
        <v>11346</v>
      </c>
      <c r="E7" s="208">
        <v>11346</v>
      </c>
    </row>
    <row r="8" spans="1:7" ht="15" customHeight="1">
      <c r="A8" s="89" t="s">
        <v>509</v>
      </c>
      <c r="B8" s="177" t="s">
        <v>510</v>
      </c>
      <c r="C8" s="104">
        <v>15526</v>
      </c>
      <c r="D8" s="83">
        <v>15526</v>
      </c>
      <c r="E8" s="208">
        <v>15526</v>
      </c>
    </row>
    <row r="9" spans="1:7" ht="15" customHeight="1">
      <c r="A9" s="89" t="s">
        <v>511</v>
      </c>
      <c r="B9" s="177" t="s">
        <v>512</v>
      </c>
      <c r="C9" s="104">
        <v>10199</v>
      </c>
      <c r="D9" s="83">
        <v>9733</v>
      </c>
      <c r="E9" s="208">
        <v>9733</v>
      </c>
    </row>
    <row r="10" spans="1:7" ht="15" customHeight="1">
      <c r="A10" s="89" t="s">
        <v>513</v>
      </c>
      <c r="B10" s="177" t="s">
        <v>514</v>
      </c>
      <c r="C10" s="104">
        <v>1200</v>
      </c>
      <c r="D10" s="83">
        <v>1200</v>
      </c>
      <c r="E10" s="208">
        <v>1200</v>
      </c>
    </row>
    <row r="11" spans="1:7" ht="15" customHeight="1">
      <c r="A11" s="89" t="s">
        <v>515</v>
      </c>
      <c r="B11" s="177" t="s">
        <v>516</v>
      </c>
      <c r="C11" s="104"/>
      <c r="D11" s="83">
        <v>81</v>
      </c>
      <c r="E11" s="208">
        <v>81</v>
      </c>
    </row>
    <row r="12" spans="1:7" ht="15" customHeight="1">
      <c r="A12" s="89" t="s">
        <v>517</v>
      </c>
      <c r="B12" s="177" t="s">
        <v>518</v>
      </c>
      <c r="C12" s="104"/>
      <c r="D12" s="83">
        <v>441</v>
      </c>
      <c r="E12" s="208">
        <v>441</v>
      </c>
    </row>
    <row r="13" spans="1:7" ht="15" customHeight="1">
      <c r="A13" s="90" t="s">
        <v>773</v>
      </c>
      <c r="B13" s="178" t="s">
        <v>519</v>
      </c>
      <c r="C13" s="104">
        <v>38266</v>
      </c>
      <c r="D13" s="83">
        <v>38327</v>
      </c>
      <c r="E13" s="208">
        <v>38327</v>
      </c>
    </row>
    <row r="14" spans="1:7" ht="15" customHeight="1">
      <c r="A14" s="89" t="s">
        <v>520</v>
      </c>
      <c r="B14" s="177" t="s">
        <v>521</v>
      </c>
      <c r="C14" s="104"/>
      <c r="D14" s="83"/>
      <c r="E14" s="208"/>
    </row>
    <row r="15" spans="1:7" ht="15" customHeight="1">
      <c r="A15" s="89" t="s">
        <v>522</v>
      </c>
      <c r="B15" s="177" t="s">
        <v>523</v>
      </c>
      <c r="C15" s="104"/>
      <c r="D15" s="83"/>
      <c r="E15" s="208"/>
    </row>
    <row r="16" spans="1:7" ht="15" customHeight="1">
      <c r="A16" s="89" t="s">
        <v>735</v>
      </c>
      <c r="B16" s="177" t="s">
        <v>524</v>
      </c>
      <c r="C16" s="104"/>
      <c r="D16" s="83"/>
      <c r="E16" s="208"/>
    </row>
    <row r="17" spans="1:5" ht="15" customHeight="1">
      <c r="A17" s="89" t="s">
        <v>736</v>
      </c>
      <c r="B17" s="177" t="s">
        <v>525</v>
      </c>
      <c r="C17" s="104"/>
      <c r="D17" s="83"/>
      <c r="E17" s="208"/>
    </row>
    <row r="18" spans="1:5" ht="15" customHeight="1">
      <c r="A18" s="89" t="s">
        <v>737</v>
      </c>
      <c r="B18" s="177" t="s">
        <v>526</v>
      </c>
      <c r="C18" s="104">
        <v>99</v>
      </c>
      <c r="D18" s="83">
        <v>4502</v>
      </c>
      <c r="E18" s="208">
        <v>4502</v>
      </c>
    </row>
    <row r="19" spans="1:5" ht="15" customHeight="1">
      <c r="A19" s="91" t="s">
        <v>774</v>
      </c>
      <c r="B19" s="179" t="s">
        <v>527</v>
      </c>
      <c r="C19" s="106">
        <v>38365</v>
      </c>
      <c r="D19" s="87">
        <v>42829</v>
      </c>
      <c r="E19" s="107">
        <v>42829</v>
      </c>
    </row>
    <row r="20" spans="1:5" ht="15" customHeight="1">
      <c r="A20" s="89" t="s">
        <v>741</v>
      </c>
      <c r="B20" s="177" t="s">
        <v>536</v>
      </c>
      <c r="C20" s="104"/>
      <c r="D20" s="83"/>
      <c r="E20" s="208"/>
    </row>
    <row r="21" spans="1:5" ht="15" customHeight="1">
      <c r="A21" s="89" t="s">
        <v>742</v>
      </c>
      <c r="B21" s="177" t="s">
        <v>537</v>
      </c>
      <c r="C21" s="104"/>
      <c r="D21" s="83"/>
      <c r="E21" s="208"/>
    </row>
    <row r="22" spans="1:5" ht="15" customHeight="1">
      <c r="A22" s="90" t="s">
        <v>776</v>
      </c>
      <c r="B22" s="178" t="s">
        <v>538</v>
      </c>
      <c r="C22" s="104"/>
      <c r="D22" s="83"/>
      <c r="E22" s="208"/>
    </row>
    <row r="23" spans="1:5" ht="15" customHeight="1">
      <c r="A23" s="89" t="s">
        <v>743</v>
      </c>
      <c r="B23" s="177" t="s">
        <v>539</v>
      </c>
      <c r="C23" s="104"/>
      <c r="D23" s="83"/>
      <c r="E23" s="208"/>
    </row>
    <row r="24" spans="1:5" ht="15" customHeight="1">
      <c r="A24" s="89" t="s">
        <v>744</v>
      </c>
      <c r="B24" s="177" t="s">
        <v>540</v>
      </c>
      <c r="C24" s="104"/>
      <c r="D24" s="83"/>
      <c r="E24" s="208"/>
    </row>
    <row r="25" spans="1:5" ht="15" customHeight="1">
      <c r="A25" s="89" t="s">
        <v>745</v>
      </c>
      <c r="B25" s="177" t="s">
        <v>541</v>
      </c>
      <c r="C25" s="104">
        <v>1100</v>
      </c>
      <c r="D25" s="83">
        <v>1348</v>
      </c>
      <c r="E25" s="208">
        <v>1191</v>
      </c>
    </row>
    <row r="26" spans="1:5" ht="15" customHeight="1">
      <c r="A26" s="89" t="s">
        <v>746</v>
      </c>
      <c r="B26" s="177" t="s">
        <v>542</v>
      </c>
      <c r="C26" s="104">
        <v>8000</v>
      </c>
      <c r="D26" s="83">
        <v>13476</v>
      </c>
      <c r="E26" s="208">
        <v>12889</v>
      </c>
    </row>
    <row r="27" spans="1:5" ht="15" customHeight="1">
      <c r="A27" s="89" t="s">
        <v>747</v>
      </c>
      <c r="B27" s="177" t="s">
        <v>545</v>
      </c>
      <c r="C27" s="104"/>
      <c r="D27" s="83"/>
      <c r="E27" s="208"/>
    </row>
    <row r="28" spans="1:5" ht="15" customHeight="1">
      <c r="A28" s="89" t="s">
        <v>546</v>
      </c>
      <c r="B28" s="177" t="s">
        <v>547</v>
      </c>
      <c r="C28" s="104"/>
      <c r="D28" s="83"/>
      <c r="E28" s="208"/>
    </row>
    <row r="29" spans="1:5" ht="15" customHeight="1">
      <c r="A29" s="89" t="s">
        <v>748</v>
      </c>
      <c r="B29" s="177" t="s">
        <v>548</v>
      </c>
      <c r="C29" s="104">
        <v>1500</v>
      </c>
      <c r="D29" s="83">
        <v>2278</v>
      </c>
      <c r="E29" s="208">
        <v>1875</v>
      </c>
    </row>
    <row r="30" spans="1:5" ht="15" customHeight="1">
      <c r="A30" s="89" t="s">
        <v>749</v>
      </c>
      <c r="B30" s="177" t="s">
        <v>553</v>
      </c>
      <c r="C30" s="104">
        <v>100</v>
      </c>
      <c r="D30" s="83">
        <v>0</v>
      </c>
      <c r="E30" s="208">
        <v>0</v>
      </c>
    </row>
    <row r="31" spans="1:5" ht="15" customHeight="1">
      <c r="A31" s="90" t="s">
        <v>777</v>
      </c>
      <c r="B31" s="178" t="s">
        <v>556</v>
      </c>
      <c r="C31" s="104">
        <v>10700</v>
      </c>
      <c r="D31" s="83">
        <v>15754</v>
      </c>
      <c r="E31" s="208">
        <v>14764</v>
      </c>
    </row>
    <row r="32" spans="1:5" ht="15" customHeight="1">
      <c r="A32" s="89" t="s">
        <v>750</v>
      </c>
      <c r="B32" s="177" t="s">
        <v>557</v>
      </c>
      <c r="C32" s="104">
        <v>30</v>
      </c>
      <c r="D32" s="83">
        <v>430</v>
      </c>
      <c r="E32" s="208">
        <v>358</v>
      </c>
    </row>
    <row r="33" spans="1:5" ht="15" customHeight="1">
      <c r="A33" s="91" t="s">
        <v>778</v>
      </c>
      <c r="B33" s="179" t="s">
        <v>558</v>
      </c>
      <c r="C33" s="106">
        <v>10730</v>
      </c>
      <c r="D33" s="87">
        <v>17532</v>
      </c>
      <c r="E33" s="107">
        <v>16313</v>
      </c>
    </row>
    <row r="34" spans="1:5" ht="15" customHeight="1">
      <c r="A34" s="127" t="s">
        <v>559</v>
      </c>
      <c r="B34" s="177" t="s">
        <v>560</v>
      </c>
      <c r="C34" s="104"/>
      <c r="D34" s="83"/>
      <c r="E34" s="208"/>
    </row>
    <row r="35" spans="1:5" ht="15" customHeight="1">
      <c r="A35" s="127" t="s">
        <v>751</v>
      </c>
      <c r="B35" s="177" t="s">
        <v>561</v>
      </c>
      <c r="C35" s="104"/>
      <c r="D35" s="83"/>
      <c r="E35" s="208"/>
    </row>
    <row r="36" spans="1:5" ht="15" customHeight="1">
      <c r="A36" s="127" t="s">
        <v>752</v>
      </c>
      <c r="B36" s="177" t="s">
        <v>562</v>
      </c>
      <c r="C36" s="104">
        <v>750</v>
      </c>
      <c r="D36" s="83">
        <v>617</v>
      </c>
      <c r="E36" s="208">
        <v>617</v>
      </c>
    </row>
    <row r="37" spans="1:5" ht="15" customHeight="1">
      <c r="A37" s="127" t="s">
        <v>753</v>
      </c>
      <c r="B37" s="177" t="s">
        <v>563</v>
      </c>
      <c r="C37" s="104"/>
      <c r="D37" s="83"/>
      <c r="E37" s="208"/>
    </row>
    <row r="38" spans="1:5" ht="15" customHeight="1">
      <c r="A38" s="127" t="s">
        <v>564</v>
      </c>
      <c r="B38" s="177" t="s">
        <v>565</v>
      </c>
      <c r="C38" s="104">
        <v>1390</v>
      </c>
      <c r="D38" s="83">
        <v>1061</v>
      </c>
      <c r="E38" s="208">
        <v>993</v>
      </c>
    </row>
    <row r="39" spans="1:5" ht="15" customHeight="1">
      <c r="A39" s="127" t="s">
        <v>566</v>
      </c>
      <c r="B39" s="177" t="s">
        <v>567</v>
      </c>
      <c r="C39" s="104"/>
      <c r="D39" s="83"/>
      <c r="E39" s="208"/>
    </row>
    <row r="40" spans="1:5" ht="15" customHeight="1">
      <c r="A40" s="127" t="s">
        <v>568</v>
      </c>
      <c r="B40" s="177" t="s">
        <v>569</v>
      </c>
      <c r="C40" s="104"/>
      <c r="D40" s="83"/>
      <c r="E40" s="208"/>
    </row>
    <row r="41" spans="1:5" ht="15" customHeight="1">
      <c r="A41" s="127" t="s">
        <v>754</v>
      </c>
      <c r="B41" s="177" t="s">
        <v>570</v>
      </c>
      <c r="C41" s="104">
        <v>0</v>
      </c>
      <c r="D41" s="83">
        <v>0</v>
      </c>
      <c r="E41" s="208">
        <v>0</v>
      </c>
    </row>
    <row r="42" spans="1:5" ht="15" customHeight="1">
      <c r="A42" s="127" t="s">
        <v>755</v>
      </c>
      <c r="B42" s="177" t="s">
        <v>571</v>
      </c>
      <c r="C42" s="104"/>
      <c r="D42" s="83"/>
      <c r="E42" s="208"/>
    </row>
    <row r="43" spans="1:5" ht="15" customHeight="1">
      <c r="A43" s="127" t="s">
        <v>756</v>
      </c>
      <c r="B43" s="177" t="s">
        <v>572</v>
      </c>
      <c r="C43" s="104">
        <v>3300</v>
      </c>
      <c r="D43" s="83">
        <v>3302</v>
      </c>
      <c r="E43" s="208">
        <v>3302</v>
      </c>
    </row>
    <row r="44" spans="1:5" ht="15" customHeight="1">
      <c r="A44" s="146" t="s">
        <v>779</v>
      </c>
      <c r="B44" s="179" t="s">
        <v>573</v>
      </c>
      <c r="C44" s="106">
        <v>5440</v>
      </c>
      <c r="D44" s="87">
        <v>4980</v>
      </c>
      <c r="E44" s="107">
        <v>4913</v>
      </c>
    </row>
    <row r="45" spans="1:5" ht="15" customHeight="1">
      <c r="A45" s="127" t="s">
        <v>582</v>
      </c>
      <c r="B45" s="177" t="s">
        <v>583</v>
      </c>
      <c r="C45" s="104"/>
      <c r="D45" s="83"/>
      <c r="E45" s="208"/>
    </row>
    <row r="46" spans="1:5" ht="15" customHeight="1">
      <c r="A46" s="89" t="s">
        <v>760</v>
      </c>
      <c r="B46" s="177" t="s">
        <v>584</v>
      </c>
      <c r="C46" s="104"/>
      <c r="D46" s="83"/>
      <c r="E46" s="208"/>
    </row>
    <row r="47" spans="1:5" ht="15" customHeight="1">
      <c r="A47" s="127" t="s">
        <v>761</v>
      </c>
      <c r="B47" s="177" t="s">
        <v>585</v>
      </c>
      <c r="C47" s="104"/>
      <c r="D47" s="83">
        <v>30</v>
      </c>
      <c r="E47" s="208">
        <v>30</v>
      </c>
    </row>
    <row r="48" spans="1:5" ht="15" customHeight="1">
      <c r="A48" s="91" t="s">
        <v>781</v>
      </c>
      <c r="B48" s="179" t="s">
        <v>586</v>
      </c>
      <c r="C48" s="106">
        <v>0</v>
      </c>
      <c r="D48" s="87">
        <v>30</v>
      </c>
      <c r="E48" s="107">
        <v>30</v>
      </c>
    </row>
    <row r="49" spans="1:5" ht="15" customHeight="1">
      <c r="A49" s="149" t="s">
        <v>11</v>
      </c>
      <c r="B49" s="218"/>
      <c r="C49" s="109">
        <v>54535</v>
      </c>
      <c r="D49" s="84">
        <v>65371</v>
      </c>
      <c r="E49" s="209"/>
    </row>
    <row r="50" spans="1:5" ht="15" customHeight="1">
      <c r="A50" s="89" t="s">
        <v>528</v>
      </c>
      <c r="B50" s="177" t="s">
        <v>529</v>
      </c>
      <c r="C50" s="104"/>
      <c r="D50" s="83"/>
      <c r="E50" s="208"/>
    </row>
    <row r="51" spans="1:5" ht="15" customHeight="1">
      <c r="A51" s="89" t="s">
        <v>530</v>
      </c>
      <c r="B51" s="177" t="s">
        <v>531</v>
      </c>
      <c r="C51" s="104"/>
      <c r="D51" s="83"/>
      <c r="E51" s="208"/>
    </row>
    <row r="52" spans="1:5" ht="15" customHeight="1">
      <c r="A52" s="89" t="s">
        <v>738</v>
      </c>
      <c r="B52" s="177" t="s">
        <v>532</v>
      </c>
      <c r="C52" s="104"/>
      <c r="D52" s="83"/>
      <c r="E52" s="208"/>
    </row>
    <row r="53" spans="1:5" ht="15" customHeight="1">
      <c r="A53" s="89" t="s">
        <v>739</v>
      </c>
      <c r="B53" s="177" t="s">
        <v>533</v>
      </c>
      <c r="C53" s="104"/>
      <c r="D53" s="83"/>
      <c r="E53" s="208"/>
    </row>
    <row r="54" spans="1:5" ht="15" customHeight="1">
      <c r="A54" s="89" t="s">
        <v>740</v>
      </c>
      <c r="B54" s="177" t="s">
        <v>534</v>
      </c>
      <c r="C54" s="104"/>
      <c r="D54" s="83">
        <v>1870</v>
      </c>
      <c r="E54" s="208">
        <v>1870</v>
      </c>
    </row>
    <row r="55" spans="1:5" ht="15" customHeight="1">
      <c r="A55" s="91" t="s">
        <v>775</v>
      </c>
      <c r="B55" s="179" t="s">
        <v>535</v>
      </c>
      <c r="C55" s="104"/>
      <c r="D55" s="83">
        <v>1870</v>
      </c>
      <c r="E55" s="208">
        <v>1870</v>
      </c>
    </row>
    <row r="56" spans="1:5" ht="15" customHeight="1">
      <c r="A56" s="127" t="s">
        <v>757</v>
      </c>
      <c r="B56" s="177" t="s">
        <v>574</v>
      </c>
      <c r="C56" s="104"/>
      <c r="D56" s="83"/>
      <c r="E56" s="208"/>
    </row>
    <row r="57" spans="1:5" ht="15" customHeight="1">
      <c r="A57" s="127" t="s">
        <v>758</v>
      </c>
      <c r="B57" s="177" t="s">
        <v>575</v>
      </c>
      <c r="C57" s="104">
        <v>500</v>
      </c>
      <c r="D57" s="83">
        <v>500</v>
      </c>
      <c r="E57" s="208">
        <v>500</v>
      </c>
    </row>
    <row r="58" spans="1:5" ht="15" customHeight="1">
      <c r="A58" s="127" t="s">
        <v>576</v>
      </c>
      <c r="B58" s="177" t="s">
        <v>577</v>
      </c>
      <c r="C58" s="104"/>
      <c r="D58" s="83"/>
      <c r="E58" s="208"/>
    </row>
    <row r="59" spans="1:5" ht="15" customHeight="1">
      <c r="A59" s="127" t="s">
        <v>759</v>
      </c>
      <c r="B59" s="177" t="s">
        <v>578</v>
      </c>
      <c r="C59" s="104"/>
      <c r="D59" s="83"/>
      <c r="E59" s="208"/>
    </row>
    <row r="60" spans="1:5" ht="15" customHeight="1">
      <c r="A60" s="127" t="s">
        <v>579</v>
      </c>
      <c r="B60" s="177" t="s">
        <v>580</v>
      </c>
      <c r="C60" s="104"/>
      <c r="D60" s="83"/>
      <c r="E60" s="208"/>
    </row>
    <row r="61" spans="1:5" ht="15" customHeight="1">
      <c r="A61" s="91" t="s">
        <v>780</v>
      </c>
      <c r="B61" s="179" t="s">
        <v>581</v>
      </c>
      <c r="C61" s="104">
        <v>500</v>
      </c>
      <c r="D61" s="83">
        <v>500</v>
      </c>
      <c r="E61" s="208">
        <v>500</v>
      </c>
    </row>
    <row r="62" spans="1:5" ht="15" customHeight="1">
      <c r="A62" s="127" t="s">
        <v>587</v>
      </c>
      <c r="B62" s="177" t="s">
        <v>588</v>
      </c>
      <c r="C62" s="104"/>
      <c r="D62" s="83"/>
      <c r="E62" s="208"/>
    </row>
    <row r="63" spans="1:5" ht="15" customHeight="1">
      <c r="A63" s="89" t="s">
        <v>762</v>
      </c>
      <c r="B63" s="177" t="s">
        <v>589</v>
      </c>
      <c r="C63" s="104"/>
      <c r="D63" s="83"/>
      <c r="E63" s="208"/>
    </row>
    <row r="64" spans="1:5" ht="15" customHeight="1">
      <c r="A64" s="127" t="s">
        <v>763</v>
      </c>
      <c r="B64" s="177" t="s">
        <v>590</v>
      </c>
      <c r="C64" s="104"/>
      <c r="D64" s="83"/>
      <c r="E64" s="208"/>
    </row>
    <row r="65" spans="1:5" ht="15" customHeight="1">
      <c r="A65" s="91" t="s">
        <v>783</v>
      </c>
      <c r="B65" s="179" t="s">
        <v>591</v>
      </c>
      <c r="C65" s="104"/>
      <c r="D65" s="83"/>
      <c r="E65" s="208"/>
    </row>
    <row r="66" spans="1:5" ht="15" customHeight="1">
      <c r="A66" s="149" t="s">
        <v>10</v>
      </c>
      <c r="B66" s="218"/>
      <c r="C66" s="109">
        <v>500</v>
      </c>
      <c r="D66" s="84">
        <v>2370</v>
      </c>
      <c r="E66" s="209"/>
    </row>
    <row r="67" spans="1:5" ht="15.75">
      <c r="A67" s="170" t="s">
        <v>782</v>
      </c>
      <c r="B67" s="181" t="s">
        <v>592</v>
      </c>
      <c r="C67" s="110">
        <v>55035</v>
      </c>
      <c r="D67" s="88">
        <v>67741</v>
      </c>
      <c r="E67" s="111">
        <v>66455</v>
      </c>
    </row>
    <row r="68" spans="1:5" ht="15.75">
      <c r="A68" s="171" t="s">
        <v>41</v>
      </c>
      <c r="B68" s="182"/>
      <c r="C68" s="212"/>
      <c r="D68" s="86"/>
      <c r="E68" s="213"/>
    </row>
    <row r="69" spans="1:5" ht="15.75">
      <c r="A69" s="171" t="s">
        <v>42</v>
      </c>
      <c r="B69" s="182"/>
      <c r="C69" s="212"/>
      <c r="D69" s="86"/>
      <c r="E69" s="213"/>
    </row>
    <row r="70" spans="1:5">
      <c r="A70" s="129" t="s">
        <v>764</v>
      </c>
      <c r="B70" s="162" t="s">
        <v>593</v>
      </c>
      <c r="C70" s="104"/>
      <c r="D70" s="83"/>
      <c r="E70" s="208"/>
    </row>
    <row r="71" spans="1:5">
      <c r="A71" s="127" t="s">
        <v>594</v>
      </c>
      <c r="B71" s="162" t="s">
        <v>595</v>
      </c>
      <c r="C71" s="104"/>
      <c r="D71" s="83"/>
      <c r="E71" s="208"/>
    </row>
    <row r="72" spans="1:5">
      <c r="A72" s="129" t="s">
        <v>765</v>
      </c>
      <c r="B72" s="162" t="s">
        <v>596</v>
      </c>
      <c r="C72" s="104"/>
      <c r="D72" s="83"/>
      <c r="E72" s="208"/>
    </row>
    <row r="73" spans="1:5">
      <c r="A73" s="128" t="s">
        <v>784</v>
      </c>
      <c r="B73" s="163" t="s">
        <v>597</v>
      </c>
      <c r="C73" s="104"/>
      <c r="D73" s="83"/>
      <c r="E73" s="208"/>
    </row>
    <row r="74" spans="1:5">
      <c r="A74" s="127" t="s">
        <v>766</v>
      </c>
      <c r="B74" s="162" t="s">
        <v>598</v>
      </c>
      <c r="C74" s="104"/>
      <c r="D74" s="83"/>
      <c r="E74" s="208"/>
    </row>
    <row r="75" spans="1:5">
      <c r="A75" s="129" t="s">
        <v>599</v>
      </c>
      <c r="B75" s="162" t="s">
        <v>600</v>
      </c>
      <c r="C75" s="104"/>
      <c r="D75" s="83"/>
      <c r="E75" s="208"/>
    </row>
    <row r="76" spans="1:5">
      <c r="A76" s="127" t="s">
        <v>767</v>
      </c>
      <c r="B76" s="162" t="s">
        <v>601</v>
      </c>
      <c r="C76" s="104"/>
      <c r="D76" s="83"/>
      <c r="E76" s="208"/>
    </row>
    <row r="77" spans="1:5">
      <c r="A77" s="129" t="s">
        <v>602</v>
      </c>
      <c r="B77" s="162" t="s">
        <v>603</v>
      </c>
      <c r="C77" s="104"/>
      <c r="D77" s="83"/>
      <c r="E77" s="208"/>
    </row>
    <row r="78" spans="1:5">
      <c r="A78" s="130" t="s">
        <v>785</v>
      </c>
      <c r="B78" s="163" t="s">
        <v>604</v>
      </c>
      <c r="C78" s="104"/>
      <c r="D78" s="83"/>
      <c r="E78" s="208"/>
    </row>
    <row r="79" spans="1:5">
      <c r="A79" s="89" t="s">
        <v>39</v>
      </c>
      <c r="B79" s="162" t="s">
        <v>605</v>
      </c>
      <c r="C79" s="104"/>
      <c r="D79" s="83">
        <v>12763</v>
      </c>
      <c r="E79" s="208">
        <v>12763</v>
      </c>
    </row>
    <row r="80" spans="1:5">
      <c r="A80" s="89" t="s">
        <v>40</v>
      </c>
      <c r="B80" s="162" t="s">
        <v>605</v>
      </c>
      <c r="C80" s="104"/>
      <c r="D80" s="83"/>
      <c r="E80" s="208"/>
    </row>
    <row r="81" spans="1:5">
      <c r="A81" s="89" t="s">
        <v>37</v>
      </c>
      <c r="B81" s="162" t="s">
        <v>606</v>
      </c>
      <c r="C81" s="104"/>
      <c r="D81" s="83"/>
      <c r="E81" s="208"/>
    </row>
    <row r="82" spans="1:5">
      <c r="A82" s="89" t="s">
        <v>38</v>
      </c>
      <c r="B82" s="162" t="s">
        <v>606</v>
      </c>
      <c r="C82" s="104"/>
      <c r="D82" s="83"/>
      <c r="E82" s="208"/>
    </row>
    <row r="83" spans="1:5">
      <c r="A83" s="90" t="s">
        <v>786</v>
      </c>
      <c r="B83" s="163" t="s">
        <v>607</v>
      </c>
      <c r="C83" s="104">
        <v>0</v>
      </c>
      <c r="D83" s="83">
        <v>12763</v>
      </c>
      <c r="E83" s="208">
        <v>12763</v>
      </c>
    </row>
    <row r="84" spans="1:5">
      <c r="A84" s="129" t="s">
        <v>608</v>
      </c>
      <c r="B84" s="162" t="s">
        <v>609</v>
      </c>
      <c r="C84" s="104"/>
      <c r="D84" s="83">
        <v>1218</v>
      </c>
      <c r="E84" s="208">
        <v>1218</v>
      </c>
    </row>
    <row r="85" spans="1:5">
      <c r="A85" s="129" t="s">
        <v>610</v>
      </c>
      <c r="B85" s="162" t="s">
        <v>611</v>
      </c>
      <c r="C85" s="104"/>
      <c r="D85" s="83"/>
      <c r="E85" s="208"/>
    </row>
    <row r="86" spans="1:5">
      <c r="A86" s="129" t="s">
        <v>612</v>
      </c>
      <c r="B86" s="162" t="s">
        <v>613</v>
      </c>
      <c r="C86" s="104"/>
      <c r="D86" s="83"/>
      <c r="E86" s="208"/>
    </row>
    <row r="87" spans="1:5">
      <c r="A87" s="129" t="s">
        <v>614</v>
      </c>
      <c r="B87" s="162" t="s">
        <v>615</v>
      </c>
      <c r="C87" s="104"/>
      <c r="D87" s="83"/>
      <c r="E87" s="208"/>
    </row>
    <row r="88" spans="1:5">
      <c r="A88" s="127" t="s">
        <v>768</v>
      </c>
      <c r="B88" s="162" t="s">
        <v>616</v>
      </c>
      <c r="C88" s="104"/>
      <c r="D88" s="83"/>
      <c r="E88" s="208"/>
    </row>
    <row r="89" spans="1:5">
      <c r="A89" s="128" t="s">
        <v>787</v>
      </c>
      <c r="B89" s="163" t="s">
        <v>618</v>
      </c>
      <c r="C89" s="104">
        <v>0</v>
      </c>
      <c r="D89" s="83">
        <v>13981</v>
      </c>
      <c r="E89" s="208">
        <v>13981</v>
      </c>
    </row>
    <row r="90" spans="1:5">
      <c r="A90" s="127" t="s">
        <v>619</v>
      </c>
      <c r="B90" s="162" t="s">
        <v>620</v>
      </c>
      <c r="C90" s="104"/>
      <c r="D90" s="83"/>
      <c r="E90" s="208"/>
    </row>
    <row r="91" spans="1:5">
      <c r="A91" s="127" t="s">
        <v>621</v>
      </c>
      <c r="B91" s="162" t="s">
        <v>622</v>
      </c>
      <c r="C91" s="104"/>
      <c r="D91" s="83"/>
      <c r="E91" s="208"/>
    </row>
    <row r="92" spans="1:5">
      <c r="A92" s="129" t="s">
        <v>623</v>
      </c>
      <c r="B92" s="162" t="s">
        <v>624</v>
      </c>
      <c r="C92" s="104"/>
      <c r="D92" s="83"/>
      <c r="E92" s="208"/>
    </row>
    <row r="93" spans="1:5">
      <c r="A93" s="129" t="s">
        <v>769</v>
      </c>
      <c r="B93" s="162" t="s">
        <v>625</v>
      </c>
      <c r="C93" s="104"/>
      <c r="D93" s="83"/>
      <c r="E93" s="208"/>
    </row>
    <row r="94" spans="1:5">
      <c r="A94" s="130" t="s">
        <v>788</v>
      </c>
      <c r="B94" s="163" t="s">
        <v>626</v>
      </c>
      <c r="C94" s="104"/>
      <c r="D94" s="83"/>
      <c r="E94" s="208"/>
    </row>
    <row r="95" spans="1:5">
      <c r="A95" s="128" t="s">
        <v>627</v>
      </c>
      <c r="B95" s="163" t="s">
        <v>628</v>
      </c>
      <c r="C95" s="104"/>
      <c r="D95" s="83"/>
      <c r="E95" s="208"/>
    </row>
    <row r="96" spans="1:5" ht="15.75">
      <c r="A96" s="154" t="s">
        <v>789</v>
      </c>
      <c r="B96" s="165" t="s">
        <v>629</v>
      </c>
      <c r="C96" s="110">
        <v>0</v>
      </c>
      <c r="D96" s="88">
        <v>13981</v>
      </c>
      <c r="E96" s="111">
        <v>13981</v>
      </c>
    </row>
    <row r="97" spans="1:5" ht="15.75">
      <c r="A97" s="155" t="s">
        <v>771</v>
      </c>
      <c r="B97" s="166"/>
      <c r="C97" s="214">
        <v>55035</v>
      </c>
      <c r="D97" s="168">
        <v>81722</v>
      </c>
      <c r="E97" s="215">
        <f>E67+E96</f>
        <v>80436</v>
      </c>
    </row>
    <row r="98" spans="1:5">
      <c r="C98" s="237"/>
      <c r="D98" s="237"/>
      <c r="E98" s="237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115"/>
  <sheetViews>
    <sheetView workbookViewId="0">
      <selection activeCell="G5" sqref="G5"/>
    </sheetView>
  </sheetViews>
  <sheetFormatPr defaultRowHeight="1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>
      <c r="A1" s="472" t="s">
        <v>852</v>
      </c>
      <c r="B1" s="472"/>
      <c r="C1" s="472"/>
      <c r="D1" s="472"/>
      <c r="E1" s="472"/>
    </row>
    <row r="2" spans="1:5" ht="27" customHeight="1">
      <c r="A2" s="468" t="s">
        <v>828</v>
      </c>
      <c r="B2" s="469"/>
      <c r="C2" s="469"/>
      <c r="D2" s="474"/>
      <c r="E2" s="474"/>
    </row>
    <row r="3" spans="1:5" ht="27" customHeight="1">
      <c r="A3" s="470" t="s">
        <v>93</v>
      </c>
      <c r="B3" s="471"/>
      <c r="C3" s="471"/>
      <c r="D3" s="474"/>
      <c r="E3" s="474"/>
    </row>
    <row r="4" spans="1:5" ht="19.5" customHeight="1">
      <c r="A4" s="79"/>
      <c r="B4" s="41"/>
      <c r="C4" s="41"/>
    </row>
    <row r="5" spans="1:5" ht="26.25">
      <c r="A5" s="274" t="s">
        <v>47</v>
      </c>
      <c r="B5" s="217" t="s">
        <v>328</v>
      </c>
      <c r="C5" s="367" t="s">
        <v>82</v>
      </c>
      <c r="D5" s="58" t="s">
        <v>107</v>
      </c>
      <c r="E5" s="368" t="s">
        <v>108</v>
      </c>
    </row>
    <row r="6" spans="1:5">
      <c r="A6" s="127" t="s">
        <v>15</v>
      </c>
      <c r="B6" s="177" t="s">
        <v>418</v>
      </c>
      <c r="C6" s="104"/>
      <c r="D6" s="83"/>
      <c r="E6" s="208"/>
    </row>
    <row r="7" spans="1:5">
      <c r="A7" s="127" t="s">
        <v>16</v>
      </c>
      <c r="B7" s="177" t="s">
        <v>418</v>
      </c>
      <c r="C7" s="104"/>
      <c r="D7" s="83"/>
      <c r="E7" s="208"/>
    </row>
    <row r="8" spans="1:5" ht="30">
      <c r="A8" s="127" t="s">
        <v>17</v>
      </c>
      <c r="B8" s="177" t="s">
        <v>418</v>
      </c>
      <c r="C8" s="104"/>
      <c r="D8" s="83"/>
      <c r="E8" s="208"/>
    </row>
    <row r="9" spans="1:5">
      <c r="A9" s="127" t="s">
        <v>18</v>
      </c>
      <c r="B9" s="177" t="s">
        <v>418</v>
      </c>
      <c r="C9" s="104"/>
      <c r="D9" s="83"/>
      <c r="E9" s="208"/>
    </row>
    <row r="10" spans="1:5">
      <c r="A10" s="127" t="s">
        <v>19</v>
      </c>
      <c r="B10" s="177" t="s">
        <v>418</v>
      </c>
      <c r="C10" s="104"/>
      <c r="D10" s="83"/>
      <c r="E10" s="208"/>
    </row>
    <row r="11" spans="1:5">
      <c r="A11" s="127" t="s">
        <v>20</v>
      </c>
      <c r="B11" s="177" t="s">
        <v>418</v>
      </c>
      <c r="C11" s="104"/>
      <c r="D11" s="83"/>
      <c r="E11" s="208"/>
    </row>
    <row r="12" spans="1:5">
      <c r="A12" s="127" t="s">
        <v>21</v>
      </c>
      <c r="B12" s="177" t="s">
        <v>418</v>
      </c>
      <c r="C12" s="104"/>
      <c r="D12" s="83"/>
      <c r="E12" s="208"/>
    </row>
    <row r="13" spans="1:5">
      <c r="A13" s="127" t="s">
        <v>22</v>
      </c>
      <c r="B13" s="177" t="s">
        <v>418</v>
      </c>
      <c r="C13" s="104"/>
      <c r="D13" s="83"/>
      <c r="E13" s="208"/>
    </row>
    <row r="14" spans="1:5">
      <c r="A14" s="127" t="s">
        <v>23</v>
      </c>
      <c r="B14" s="177" t="s">
        <v>418</v>
      </c>
      <c r="C14" s="104"/>
      <c r="D14" s="83"/>
      <c r="E14" s="208"/>
    </row>
    <row r="15" spans="1:5">
      <c r="A15" s="127" t="s">
        <v>24</v>
      </c>
      <c r="B15" s="177" t="s">
        <v>418</v>
      </c>
      <c r="C15" s="104"/>
      <c r="D15" s="83"/>
      <c r="E15" s="208"/>
    </row>
    <row r="16" spans="1:5" ht="25.5">
      <c r="A16" s="356" t="s">
        <v>667</v>
      </c>
      <c r="B16" s="178" t="s">
        <v>418</v>
      </c>
      <c r="C16" s="104"/>
      <c r="D16" s="83"/>
      <c r="E16" s="208"/>
    </row>
    <row r="17" spans="1:5">
      <c r="A17" s="127" t="s">
        <v>15</v>
      </c>
      <c r="B17" s="177" t="s">
        <v>419</v>
      </c>
      <c r="C17" s="104"/>
      <c r="D17" s="83"/>
      <c r="E17" s="208"/>
    </row>
    <row r="18" spans="1:5">
      <c r="A18" s="127" t="s">
        <v>16</v>
      </c>
      <c r="B18" s="177" t="s">
        <v>419</v>
      </c>
      <c r="C18" s="104"/>
      <c r="D18" s="83"/>
      <c r="E18" s="208"/>
    </row>
    <row r="19" spans="1:5" ht="30">
      <c r="A19" s="127" t="s">
        <v>17</v>
      </c>
      <c r="B19" s="177" t="s">
        <v>419</v>
      </c>
      <c r="C19" s="104"/>
      <c r="D19" s="83"/>
      <c r="E19" s="208"/>
    </row>
    <row r="20" spans="1:5">
      <c r="A20" s="127" t="s">
        <v>18</v>
      </c>
      <c r="B20" s="177" t="s">
        <v>419</v>
      </c>
      <c r="C20" s="104"/>
      <c r="D20" s="83"/>
      <c r="E20" s="208"/>
    </row>
    <row r="21" spans="1:5">
      <c r="A21" s="127" t="s">
        <v>19</v>
      </c>
      <c r="B21" s="177" t="s">
        <v>419</v>
      </c>
      <c r="C21" s="104"/>
      <c r="D21" s="83"/>
      <c r="E21" s="208"/>
    </row>
    <row r="22" spans="1:5">
      <c r="A22" s="127" t="s">
        <v>20</v>
      </c>
      <c r="B22" s="177" t="s">
        <v>419</v>
      </c>
      <c r="C22" s="104"/>
      <c r="D22" s="83"/>
      <c r="E22" s="208"/>
    </row>
    <row r="23" spans="1:5">
      <c r="A23" s="127" t="s">
        <v>21</v>
      </c>
      <c r="B23" s="177" t="s">
        <v>419</v>
      </c>
      <c r="C23" s="104"/>
      <c r="D23" s="83"/>
      <c r="E23" s="208"/>
    </row>
    <row r="24" spans="1:5">
      <c r="A24" s="127" t="s">
        <v>22</v>
      </c>
      <c r="B24" s="177" t="s">
        <v>419</v>
      </c>
      <c r="C24" s="104"/>
      <c r="D24" s="83"/>
      <c r="E24" s="208"/>
    </row>
    <row r="25" spans="1:5">
      <c r="A25" s="127" t="s">
        <v>23</v>
      </c>
      <c r="B25" s="177" t="s">
        <v>419</v>
      </c>
      <c r="C25" s="104"/>
      <c r="D25" s="83"/>
      <c r="E25" s="208"/>
    </row>
    <row r="26" spans="1:5">
      <c r="A26" s="127" t="s">
        <v>24</v>
      </c>
      <c r="B26" s="177" t="s">
        <v>419</v>
      </c>
      <c r="C26" s="104"/>
      <c r="D26" s="83"/>
      <c r="E26" s="208"/>
    </row>
    <row r="27" spans="1:5" ht="25.5">
      <c r="A27" s="356" t="s">
        <v>677</v>
      </c>
      <c r="B27" s="178" t="s">
        <v>419</v>
      </c>
      <c r="C27" s="104"/>
      <c r="D27" s="83"/>
      <c r="E27" s="208"/>
    </row>
    <row r="28" spans="1:5">
      <c r="A28" s="127" t="s">
        <v>15</v>
      </c>
      <c r="B28" s="177" t="s">
        <v>420</v>
      </c>
      <c r="C28" s="104"/>
      <c r="D28" s="83"/>
      <c r="E28" s="208"/>
    </row>
    <row r="29" spans="1:5">
      <c r="A29" s="127" t="s">
        <v>16</v>
      </c>
      <c r="B29" s="177" t="s">
        <v>420</v>
      </c>
      <c r="C29" s="104"/>
      <c r="D29" s="83"/>
      <c r="E29" s="208"/>
    </row>
    <row r="30" spans="1:5" ht="30">
      <c r="A30" s="127" t="s">
        <v>17</v>
      </c>
      <c r="B30" s="177" t="s">
        <v>420</v>
      </c>
      <c r="C30" s="104"/>
      <c r="D30" s="83"/>
      <c r="E30" s="208"/>
    </row>
    <row r="31" spans="1:5">
      <c r="A31" s="127" t="s">
        <v>18</v>
      </c>
      <c r="B31" s="177" t="s">
        <v>420</v>
      </c>
      <c r="C31" s="104"/>
      <c r="D31" s="83"/>
      <c r="E31" s="208"/>
    </row>
    <row r="32" spans="1:5">
      <c r="A32" s="127" t="s">
        <v>19</v>
      </c>
      <c r="B32" s="177" t="s">
        <v>420</v>
      </c>
      <c r="C32" s="104"/>
      <c r="D32" s="83"/>
      <c r="E32" s="208"/>
    </row>
    <row r="33" spans="1:5">
      <c r="A33" s="127" t="s">
        <v>20</v>
      </c>
      <c r="B33" s="177" t="s">
        <v>420</v>
      </c>
      <c r="C33" s="104"/>
      <c r="D33" s="83"/>
      <c r="E33" s="208"/>
    </row>
    <row r="34" spans="1:5">
      <c r="A34" s="127" t="s">
        <v>21</v>
      </c>
      <c r="B34" s="177" t="s">
        <v>420</v>
      </c>
      <c r="C34" s="104">
        <v>3100</v>
      </c>
      <c r="D34" s="83">
        <v>985</v>
      </c>
      <c r="E34" s="208">
        <v>985</v>
      </c>
    </row>
    <row r="35" spans="1:5">
      <c r="A35" s="127" t="s">
        <v>22</v>
      </c>
      <c r="B35" s="177" t="s">
        <v>420</v>
      </c>
      <c r="C35" s="104"/>
      <c r="D35" s="83"/>
      <c r="E35" s="208"/>
    </row>
    <row r="36" spans="1:5">
      <c r="A36" s="127" t="s">
        <v>23</v>
      </c>
      <c r="B36" s="177" t="s">
        <v>420</v>
      </c>
      <c r="C36" s="104"/>
      <c r="D36" s="83"/>
      <c r="E36" s="208"/>
    </row>
    <row r="37" spans="1:5">
      <c r="A37" s="127" t="s">
        <v>24</v>
      </c>
      <c r="B37" s="177" t="s">
        <v>420</v>
      </c>
      <c r="C37" s="104"/>
      <c r="D37" s="83"/>
      <c r="E37" s="208"/>
    </row>
    <row r="38" spans="1:5">
      <c r="A38" s="356" t="s">
        <v>678</v>
      </c>
      <c r="B38" s="178" t="s">
        <v>420</v>
      </c>
      <c r="C38" s="275">
        <v>3100</v>
      </c>
      <c r="D38" s="25">
        <v>985</v>
      </c>
      <c r="E38" s="276">
        <v>985</v>
      </c>
    </row>
    <row r="39" spans="1:5">
      <c r="A39" s="127" t="s">
        <v>25</v>
      </c>
      <c r="B39" s="162" t="s">
        <v>422</v>
      </c>
      <c r="C39" s="304"/>
      <c r="D39" s="225"/>
      <c r="E39" s="305"/>
    </row>
    <row r="40" spans="1:5">
      <c r="A40" s="127" t="s">
        <v>26</v>
      </c>
      <c r="B40" s="162" t="s">
        <v>422</v>
      </c>
      <c r="C40" s="304"/>
      <c r="D40" s="225"/>
      <c r="E40" s="305"/>
    </row>
    <row r="41" spans="1:5">
      <c r="A41" s="127" t="s">
        <v>27</v>
      </c>
      <c r="B41" s="162" t="s">
        <v>422</v>
      </c>
      <c r="C41" s="304"/>
      <c r="D41" s="225"/>
      <c r="E41" s="305"/>
    </row>
    <row r="42" spans="1:5">
      <c r="A42" s="89" t="s">
        <v>28</v>
      </c>
      <c r="B42" s="162" t="s">
        <v>422</v>
      </c>
      <c r="C42" s="304"/>
      <c r="D42" s="225"/>
      <c r="E42" s="305"/>
    </row>
    <row r="43" spans="1:5">
      <c r="A43" s="89" t="s">
        <v>29</v>
      </c>
      <c r="B43" s="162" t="s">
        <v>422</v>
      </c>
      <c r="C43" s="304"/>
      <c r="D43" s="225"/>
      <c r="E43" s="305"/>
    </row>
    <row r="44" spans="1:5">
      <c r="A44" s="89" t="s">
        <v>30</v>
      </c>
      <c r="B44" s="162" t="s">
        <v>422</v>
      </c>
      <c r="C44" s="304"/>
      <c r="D44" s="225"/>
      <c r="E44" s="305"/>
    </row>
    <row r="45" spans="1:5">
      <c r="A45" s="127" t="s">
        <v>31</v>
      </c>
      <c r="B45" s="162" t="s">
        <v>422</v>
      </c>
      <c r="C45" s="304"/>
      <c r="D45" s="225"/>
      <c r="E45" s="305"/>
    </row>
    <row r="46" spans="1:5">
      <c r="A46" s="127" t="s">
        <v>32</v>
      </c>
      <c r="B46" s="162" t="s">
        <v>422</v>
      </c>
      <c r="C46" s="304"/>
      <c r="D46" s="225"/>
      <c r="E46" s="305"/>
    </row>
    <row r="47" spans="1:5">
      <c r="A47" s="127" t="s">
        <v>33</v>
      </c>
      <c r="B47" s="162" t="s">
        <v>422</v>
      </c>
      <c r="C47" s="304"/>
      <c r="D47" s="225"/>
      <c r="E47" s="305"/>
    </row>
    <row r="48" spans="1:5">
      <c r="A48" s="127" t="s">
        <v>34</v>
      </c>
      <c r="B48" s="162" t="s">
        <v>422</v>
      </c>
      <c r="C48" s="304"/>
      <c r="D48" s="225"/>
      <c r="E48" s="305"/>
    </row>
    <row r="49" spans="1:5" ht="25.5">
      <c r="A49" s="356" t="s">
        <v>679</v>
      </c>
      <c r="B49" s="178" t="s">
        <v>422</v>
      </c>
      <c r="C49" s="304"/>
      <c r="D49" s="225"/>
      <c r="E49" s="305"/>
    </row>
    <row r="50" spans="1:5">
      <c r="A50" s="127" t="s">
        <v>25</v>
      </c>
      <c r="B50" s="162" t="s">
        <v>428</v>
      </c>
      <c r="C50" s="304"/>
      <c r="D50" s="225"/>
      <c r="E50" s="305"/>
    </row>
    <row r="51" spans="1:5">
      <c r="A51" s="127" t="s">
        <v>26</v>
      </c>
      <c r="B51" s="162" t="s">
        <v>428</v>
      </c>
      <c r="C51" s="304">
        <v>150</v>
      </c>
      <c r="D51" s="225">
        <v>150</v>
      </c>
      <c r="E51" s="305">
        <v>150</v>
      </c>
    </row>
    <row r="52" spans="1:5">
      <c r="A52" s="127" t="s">
        <v>27</v>
      </c>
      <c r="B52" s="162" t="s">
        <v>428</v>
      </c>
      <c r="C52" s="304"/>
      <c r="D52" s="225"/>
      <c r="E52" s="305"/>
    </row>
    <row r="53" spans="1:5">
      <c r="A53" s="89" t="s">
        <v>28</v>
      </c>
      <c r="B53" s="162" t="s">
        <v>428</v>
      </c>
      <c r="C53" s="304"/>
      <c r="D53" s="225"/>
      <c r="E53" s="305"/>
    </row>
    <row r="54" spans="1:5">
      <c r="A54" s="89" t="s">
        <v>29</v>
      </c>
      <c r="B54" s="162" t="s">
        <v>428</v>
      </c>
      <c r="C54" s="304"/>
      <c r="D54" s="225"/>
      <c r="E54" s="305"/>
    </row>
    <row r="55" spans="1:5">
      <c r="A55" s="89" t="s">
        <v>30</v>
      </c>
      <c r="B55" s="162" t="s">
        <v>428</v>
      </c>
      <c r="C55" s="304"/>
      <c r="D55" s="225"/>
      <c r="E55" s="305"/>
    </row>
    <row r="56" spans="1:5">
      <c r="A56" s="127" t="s">
        <v>31</v>
      </c>
      <c r="B56" s="162" t="s">
        <v>428</v>
      </c>
      <c r="C56" s="304"/>
      <c r="D56" s="225"/>
      <c r="E56" s="305"/>
    </row>
    <row r="57" spans="1:5">
      <c r="A57" s="127" t="s">
        <v>35</v>
      </c>
      <c r="B57" s="162" t="s">
        <v>428</v>
      </c>
      <c r="C57" s="304"/>
      <c r="D57" s="225"/>
      <c r="E57" s="305"/>
    </row>
    <row r="58" spans="1:5">
      <c r="A58" s="127" t="s">
        <v>33</v>
      </c>
      <c r="B58" s="162" t="s">
        <v>428</v>
      </c>
      <c r="C58" s="304"/>
      <c r="D58" s="225"/>
      <c r="E58" s="305"/>
    </row>
    <row r="59" spans="1:5">
      <c r="A59" s="127" t="s">
        <v>34</v>
      </c>
      <c r="B59" s="162" t="s">
        <v>428</v>
      </c>
      <c r="C59" s="304"/>
      <c r="D59" s="225"/>
      <c r="E59" s="305"/>
    </row>
    <row r="60" spans="1:5">
      <c r="A60" s="128" t="s">
        <v>680</v>
      </c>
      <c r="B60" s="163" t="s">
        <v>428</v>
      </c>
      <c r="C60" s="369">
        <v>150</v>
      </c>
      <c r="D60" s="226">
        <v>150</v>
      </c>
      <c r="E60" s="370">
        <v>150</v>
      </c>
    </row>
    <row r="61" spans="1:5">
      <c r="A61" s="127" t="s">
        <v>15</v>
      </c>
      <c r="B61" s="177" t="s">
        <v>455</v>
      </c>
      <c r="C61" s="104"/>
      <c r="D61" s="83"/>
      <c r="E61" s="208"/>
    </row>
    <row r="62" spans="1:5">
      <c r="A62" s="127" t="s">
        <v>16</v>
      </c>
      <c r="B62" s="177" t="s">
        <v>455</v>
      </c>
      <c r="C62" s="104"/>
      <c r="D62" s="83"/>
      <c r="E62" s="208"/>
    </row>
    <row r="63" spans="1:5" ht="30">
      <c r="A63" s="127" t="s">
        <v>17</v>
      </c>
      <c r="B63" s="177" t="s">
        <v>455</v>
      </c>
      <c r="C63" s="104"/>
      <c r="D63" s="83"/>
      <c r="E63" s="208"/>
    </row>
    <row r="64" spans="1:5">
      <c r="A64" s="127" t="s">
        <v>18</v>
      </c>
      <c r="B64" s="177" t="s">
        <v>455</v>
      </c>
      <c r="C64" s="104"/>
      <c r="D64" s="83"/>
      <c r="E64" s="208"/>
    </row>
    <row r="65" spans="1:5">
      <c r="A65" s="127" t="s">
        <v>19</v>
      </c>
      <c r="B65" s="177" t="s">
        <v>455</v>
      </c>
      <c r="C65" s="104"/>
      <c r="D65" s="83"/>
      <c r="E65" s="208"/>
    </row>
    <row r="66" spans="1:5">
      <c r="A66" s="127" t="s">
        <v>20</v>
      </c>
      <c r="B66" s="177" t="s">
        <v>455</v>
      </c>
      <c r="C66" s="104"/>
      <c r="D66" s="83"/>
      <c r="E66" s="208"/>
    </row>
    <row r="67" spans="1:5">
      <c r="A67" s="127" t="s">
        <v>21</v>
      </c>
      <c r="B67" s="177" t="s">
        <v>455</v>
      </c>
      <c r="C67" s="104"/>
      <c r="D67" s="83"/>
      <c r="E67" s="208"/>
    </row>
    <row r="68" spans="1:5">
      <c r="A68" s="127" t="s">
        <v>22</v>
      </c>
      <c r="B68" s="177" t="s">
        <v>455</v>
      </c>
      <c r="C68" s="104"/>
      <c r="D68" s="83"/>
      <c r="E68" s="208"/>
    </row>
    <row r="69" spans="1:5">
      <c r="A69" s="127" t="s">
        <v>23</v>
      </c>
      <c r="B69" s="177" t="s">
        <v>455</v>
      </c>
      <c r="C69" s="104"/>
      <c r="D69" s="83"/>
      <c r="E69" s="208"/>
    </row>
    <row r="70" spans="1:5">
      <c r="A70" s="127" t="s">
        <v>24</v>
      </c>
      <c r="B70" s="177" t="s">
        <v>455</v>
      </c>
      <c r="C70" s="104"/>
      <c r="D70" s="83"/>
      <c r="E70" s="208"/>
    </row>
    <row r="71" spans="1:5" ht="25.5">
      <c r="A71" s="356" t="s">
        <v>689</v>
      </c>
      <c r="B71" s="178" t="s">
        <v>455</v>
      </c>
      <c r="C71" s="104"/>
      <c r="D71" s="83"/>
      <c r="E71" s="208"/>
    </row>
    <row r="72" spans="1:5">
      <c r="A72" s="127" t="s">
        <v>15</v>
      </c>
      <c r="B72" s="177" t="s">
        <v>456</v>
      </c>
      <c r="C72" s="104"/>
      <c r="D72" s="83"/>
      <c r="E72" s="208"/>
    </row>
    <row r="73" spans="1:5">
      <c r="A73" s="127" t="s">
        <v>16</v>
      </c>
      <c r="B73" s="177" t="s">
        <v>456</v>
      </c>
      <c r="C73" s="104"/>
      <c r="D73" s="83"/>
      <c r="E73" s="208"/>
    </row>
    <row r="74" spans="1:5" ht="30">
      <c r="A74" s="127" t="s">
        <v>17</v>
      </c>
      <c r="B74" s="177" t="s">
        <v>456</v>
      </c>
      <c r="C74" s="104"/>
      <c r="D74" s="83"/>
      <c r="E74" s="208"/>
    </row>
    <row r="75" spans="1:5">
      <c r="A75" s="127" t="s">
        <v>18</v>
      </c>
      <c r="B75" s="177" t="s">
        <v>456</v>
      </c>
      <c r="C75" s="104"/>
      <c r="D75" s="83"/>
      <c r="E75" s="208"/>
    </row>
    <row r="76" spans="1:5">
      <c r="A76" s="127" t="s">
        <v>19</v>
      </c>
      <c r="B76" s="177" t="s">
        <v>456</v>
      </c>
      <c r="C76" s="104"/>
      <c r="D76" s="83"/>
      <c r="E76" s="208"/>
    </row>
    <row r="77" spans="1:5">
      <c r="A77" s="127" t="s">
        <v>20</v>
      </c>
      <c r="B77" s="177" t="s">
        <v>456</v>
      </c>
      <c r="C77" s="104"/>
      <c r="D77" s="83"/>
      <c r="E77" s="208"/>
    </row>
    <row r="78" spans="1:5">
      <c r="A78" s="127" t="s">
        <v>21</v>
      </c>
      <c r="B78" s="177" t="s">
        <v>456</v>
      </c>
      <c r="C78" s="104"/>
      <c r="D78" s="83"/>
      <c r="E78" s="208"/>
    </row>
    <row r="79" spans="1:5">
      <c r="A79" s="127" t="s">
        <v>22</v>
      </c>
      <c r="B79" s="177" t="s">
        <v>456</v>
      </c>
      <c r="C79" s="104"/>
      <c r="D79" s="83"/>
      <c r="E79" s="208"/>
    </row>
    <row r="80" spans="1:5">
      <c r="A80" s="127" t="s">
        <v>23</v>
      </c>
      <c r="B80" s="177" t="s">
        <v>456</v>
      </c>
      <c r="C80" s="104"/>
      <c r="D80" s="83"/>
      <c r="E80" s="208"/>
    </row>
    <row r="81" spans="1:5">
      <c r="A81" s="127" t="s">
        <v>24</v>
      </c>
      <c r="B81" s="177" t="s">
        <v>456</v>
      </c>
      <c r="C81" s="104"/>
      <c r="D81" s="83"/>
      <c r="E81" s="208"/>
    </row>
    <row r="82" spans="1:5" ht="25.5">
      <c r="A82" s="356" t="s">
        <v>688</v>
      </c>
      <c r="B82" s="178" t="s">
        <v>456</v>
      </c>
      <c r="C82" s="104"/>
      <c r="D82" s="83"/>
      <c r="E82" s="208"/>
    </row>
    <row r="83" spans="1:5">
      <c r="A83" s="127" t="s">
        <v>15</v>
      </c>
      <c r="B83" s="177" t="s">
        <v>457</v>
      </c>
      <c r="C83" s="104"/>
      <c r="D83" s="83"/>
      <c r="E83" s="208"/>
    </row>
    <row r="84" spans="1:5">
      <c r="A84" s="127" t="s">
        <v>16</v>
      </c>
      <c r="B84" s="177" t="s">
        <v>457</v>
      </c>
      <c r="C84" s="104"/>
      <c r="D84" s="83"/>
      <c r="E84" s="208"/>
    </row>
    <row r="85" spans="1:5" ht="30">
      <c r="A85" s="127" t="s">
        <v>17</v>
      </c>
      <c r="B85" s="177" t="s">
        <v>457</v>
      </c>
      <c r="C85" s="104"/>
      <c r="D85" s="83"/>
      <c r="E85" s="208"/>
    </row>
    <row r="86" spans="1:5">
      <c r="A86" s="127" t="s">
        <v>18</v>
      </c>
      <c r="B86" s="177" t="s">
        <v>457</v>
      </c>
      <c r="C86" s="104"/>
      <c r="D86" s="83"/>
      <c r="E86" s="208"/>
    </row>
    <row r="87" spans="1:5">
      <c r="A87" s="127" t="s">
        <v>19</v>
      </c>
      <c r="B87" s="177" t="s">
        <v>457</v>
      </c>
      <c r="C87" s="104"/>
      <c r="D87" s="83"/>
      <c r="E87" s="208"/>
    </row>
    <row r="88" spans="1:5">
      <c r="A88" s="127" t="s">
        <v>20</v>
      </c>
      <c r="B88" s="177" t="s">
        <v>457</v>
      </c>
      <c r="C88" s="104"/>
      <c r="D88" s="83"/>
      <c r="E88" s="208"/>
    </row>
    <row r="89" spans="1:5">
      <c r="A89" s="127" t="s">
        <v>21</v>
      </c>
      <c r="B89" s="177" t="s">
        <v>457</v>
      </c>
      <c r="C89" s="104"/>
      <c r="D89" s="83"/>
      <c r="E89" s="208"/>
    </row>
    <row r="90" spans="1:5">
      <c r="A90" s="127" t="s">
        <v>22</v>
      </c>
      <c r="B90" s="177" t="s">
        <v>457</v>
      </c>
      <c r="C90" s="104"/>
      <c r="D90" s="83"/>
      <c r="E90" s="208"/>
    </row>
    <row r="91" spans="1:5">
      <c r="A91" s="127" t="s">
        <v>23</v>
      </c>
      <c r="B91" s="177" t="s">
        <v>457</v>
      </c>
      <c r="C91" s="104"/>
      <c r="D91" s="83"/>
      <c r="E91" s="208"/>
    </row>
    <row r="92" spans="1:5">
      <c r="A92" s="127" t="s">
        <v>24</v>
      </c>
      <c r="B92" s="177" t="s">
        <v>457</v>
      </c>
      <c r="C92" s="104"/>
      <c r="D92" s="83"/>
      <c r="E92" s="208"/>
    </row>
    <row r="93" spans="1:5">
      <c r="A93" s="356" t="s">
        <v>687</v>
      </c>
      <c r="B93" s="178" t="s">
        <v>457</v>
      </c>
      <c r="C93" s="104"/>
      <c r="D93" s="83"/>
      <c r="E93" s="208"/>
    </row>
    <row r="94" spans="1:5">
      <c r="A94" s="127" t="s">
        <v>25</v>
      </c>
      <c r="B94" s="162" t="s">
        <v>459</v>
      </c>
      <c r="C94" s="104"/>
      <c r="D94" s="83"/>
      <c r="E94" s="208"/>
    </row>
    <row r="95" spans="1:5">
      <c r="A95" s="127" t="s">
        <v>26</v>
      </c>
      <c r="B95" s="177" t="s">
        <v>459</v>
      </c>
      <c r="C95" s="104"/>
      <c r="D95" s="83"/>
      <c r="E95" s="208"/>
    </row>
    <row r="96" spans="1:5">
      <c r="A96" s="127" t="s">
        <v>27</v>
      </c>
      <c r="B96" s="162" t="s">
        <v>459</v>
      </c>
      <c r="C96" s="104"/>
      <c r="D96" s="83"/>
      <c r="E96" s="208"/>
    </row>
    <row r="97" spans="1:5">
      <c r="A97" s="89" t="s">
        <v>28</v>
      </c>
      <c r="B97" s="177" t="s">
        <v>459</v>
      </c>
      <c r="C97" s="104"/>
      <c r="D97" s="83"/>
      <c r="E97" s="208"/>
    </row>
    <row r="98" spans="1:5">
      <c r="A98" s="89" t="s">
        <v>29</v>
      </c>
      <c r="B98" s="162" t="s">
        <v>459</v>
      </c>
      <c r="C98" s="104"/>
      <c r="D98" s="83"/>
      <c r="E98" s="208"/>
    </row>
    <row r="99" spans="1:5">
      <c r="A99" s="89" t="s">
        <v>30</v>
      </c>
      <c r="B99" s="177" t="s">
        <v>459</v>
      </c>
      <c r="C99" s="104"/>
      <c r="D99" s="83"/>
      <c r="E99" s="208"/>
    </row>
    <row r="100" spans="1:5">
      <c r="A100" s="127" t="s">
        <v>31</v>
      </c>
      <c r="B100" s="162" t="s">
        <v>459</v>
      </c>
      <c r="C100" s="104"/>
      <c r="D100" s="83"/>
      <c r="E100" s="208"/>
    </row>
    <row r="101" spans="1:5">
      <c r="A101" s="127" t="s">
        <v>35</v>
      </c>
      <c r="B101" s="177" t="s">
        <v>459</v>
      </c>
      <c r="C101" s="104"/>
      <c r="D101" s="83"/>
      <c r="E101" s="208"/>
    </row>
    <row r="102" spans="1:5">
      <c r="A102" s="127" t="s">
        <v>33</v>
      </c>
      <c r="B102" s="162" t="s">
        <v>459</v>
      </c>
      <c r="C102" s="104"/>
      <c r="D102" s="83"/>
      <c r="E102" s="208"/>
    </row>
    <row r="103" spans="1:5">
      <c r="A103" s="127" t="s">
        <v>34</v>
      </c>
      <c r="B103" s="177" t="s">
        <v>459</v>
      </c>
      <c r="C103" s="104"/>
      <c r="D103" s="83"/>
      <c r="E103" s="208"/>
    </row>
    <row r="104" spans="1:5" ht="25.5">
      <c r="A104" s="356" t="s">
        <v>686</v>
      </c>
      <c r="B104" s="178" t="s">
        <v>459</v>
      </c>
      <c r="C104" s="104"/>
      <c r="D104" s="83"/>
      <c r="E104" s="208"/>
    </row>
    <row r="105" spans="1:5">
      <c r="A105" s="127" t="s">
        <v>25</v>
      </c>
      <c r="B105" s="162" t="s">
        <v>462</v>
      </c>
      <c r="C105" s="104"/>
      <c r="D105" s="83"/>
      <c r="E105" s="208"/>
    </row>
    <row r="106" spans="1:5">
      <c r="A106" s="127" t="s">
        <v>26</v>
      </c>
      <c r="B106" s="162" t="s">
        <v>462</v>
      </c>
      <c r="C106" s="104"/>
      <c r="D106" s="83"/>
      <c r="E106" s="208"/>
    </row>
    <row r="107" spans="1:5">
      <c r="A107" s="127" t="s">
        <v>27</v>
      </c>
      <c r="B107" s="162" t="s">
        <v>462</v>
      </c>
      <c r="C107" s="104"/>
      <c r="D107" s="83"/>
      <c r="E107" s="208"/>
    </row>
    <row r="108" spans="1:5">
      <c r="A108" s="89" t="s">
        <v>28</v>
      </c>
      <c r="B108" s="162" t="s">
        <v>462</v>
      </c>
      <c r="C108" s="104"/>
      <c r="D108" s="83"/>
      <c r="E108" s="208"/>
    </row>
    <row r="109" spans="1:5">
      <c r="A109" s="89" t="s">
        <v>29</v>
      </c>
      <c r="B109" s="162" t="s">
        <v>462</v>
      </c>
      <c r="C109" s="104"/>
      <c r="D109" s="83"/>
      <c r="E109" s="208"/>
    </row>
    <row r="110" spans="1:5">
      <c r="A110" s="89" t="s">
        <v>30</v>
      </c>
      <c r="B110" s="162" t="s">
        <v>462</v>
      </c>
      <c r="C110" s="104"/>
      <c r="D110" s="83"/>
      <c r="E110" s="208"/>
    </row>
    <row r="111" spans="1:5">
      <c r="A111" s="127" t="s">
        <v>31</v>
      </c>
      <c r="B111" s="162" t="s">
        <v>462</v>
      </c>
      <c r="C111" s="104"/>
      <c r="D111" s="83"/>
      <c r="E111" s="208"/>
    </row>
    <row r="112" spans="1:5">
      <c r="A112" s="127" t="s">
        <v>35</v>
      </c>
      <c r="B112" s="162" t="s">
        <v>462</v>
      </c>
      <c r="C112" s="104"/>
      <c r="D112" s="83"/>
      <c r="E112" s="208"/>
    </row>
    <row r="113" spans="1:5">
      <c r="A113" s="127" t="s">
        <v>33</v>
      </c>
      <c r="B113" s="162" t="s">
        <v>462</v>
      </c>
      <c r="C113" s="104"/>
      <c r="D113" s="83"/>
      <c r="E113" s="208"/>
    </row>
    <row r="114" spans="1:5">
      <c r="A114" s="127" t="s">
        <v>34</v>
      </c>
      <c r="B114" s="162" t="s">
        <v>462</v>
      </c>
      <c r="C114" s="104"/>
      <c r="D114" s="83"/>
      <c r="E114" s="208"/>
    </row>
    <row r="115" spans="1:5">
      <c r="A115" s="128" t="s">
        <v>725</v>
      </c>
      <c r="B115" s="178" t="s">
        <v>462</v>
      </c>
      <c r="C115" s="275"/>
      <c r="D115" s="25"/>
      <c r="E115" s="27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38"/>
  <sheetViews>
    <sheetView workbookViewId="0">
      <selection activeCell="H7" sqref="H7:H8"/>
    </sheetView>
  </sheetViews>
  <sheetFormatPr defaultRowHeight="1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>
      <c r="A1" s="472" t="s">
        <v>853</v>
      </c>
      <c r="B1" s="472"/>
      <c r="C1" s="472"/>
      <c r="D1" s="472"/>
      <c r="E1" s="472"/>
    </row>
    <row r="2" spans="1:5" ht="28.5" customHeight="1">
      <c r="A2" s="468" t="s">
        <v>828</v>
      </c>
      <c r="B2" s="469"/>
      <c r="C2" s="469"/>
      <c r="D2" s="474"/>
      <c r="E2" s="474"/>
    </row>
    <row r="3" spans="1:5" ht="27" customHeight="1">
      <c r="A3" s="470" t="s">
        <v>95</v>
      </c>
      <c r="B3" s="470"/>
      <c r="C3" s="470"/>
      <c r="D3" s="474"/>
      <c r="E3" s="474"/>
    </row>
    <row r="4" spans="1:5" ht="18.75" customHeight="1">
      <c r="A4" s="47"/>
      <c r="B4" s="50"/>
      <c r="C4" s="50"/>
    </row>
    <row r="5" spans="1:5" ht="26.25">
      <c r="A5" s="274" t="s">
        <v>47</v>
      </c>
      <c r="B5" s="217" t="s">
        <v>328</v>
      </c>
      <c r="C5" s="373" t="s">
        <v>82</v>
      </c>
      <c r="D5" s="58" t="s">
        <v>107</v>
      </c>
      <c r="E5" s="368" t="s">
        <v>108</v>
      </c>
    </row>
    <row r="6" spans="1:5">
      <c r="A6" s="147" t="s">
        <v>638</v>
      </c>
      <c r="B6" s="177" t="s">
        <v>407</v>
      </c>
      <c r="C6" s="172"/>
      <c r="D6" s="83"/>
      <c r="E6" s="208"/>
    </row>
    <row r="7" spans="1:5">
      <c r="A7" s="147" t="s">
        <v>639</v>
      </c>
      <c r="B7" s="177" t="s">
        <v>407</v>
      </c>
      <c r="C7" s="172"/>
      <c r="D7" s="83"/>
      <c r="E7" s="208"/>
    </row>
    <row r="8" spans="1:5">
      <c r="A8" s="147" t="s">
        <v>640</v>
      </c>
      <c r="B8" s="177" t="s">
        <v>407</v>
      </c>
      <c r="C8" s="172"/>
      <c r="D8" s="83"/>
      <c r="E8" s="208"/>
    </row>
    <row r="9" spans="1:5">
      <c r="A9" s="147" t="s">
        <v>641</v>
      </c>
      <c r="B9" s="177" t="s">
        <v>407</v>
      </c>
      <c r="C9" s="172"/>
      <c r="D9" s="83"/>
      <c r="E9" s="208"/>
    </row>
    <row r="10" spans="1:5">
      <c r="A10" s="127" t="s">
        <v>642</v>
      </c>
      <c r="B10" s="177" t="s">
        <v>407</v>
      </c>
      <c r="C10" s="172"/>
      <c r="D10" s="83"/>
      <c r="E10" s="208"/>
    </row>
    <row r="11" spans="1:5">
      <c r="A11" s="127" t="s">
        <v>643</v>
      </c>
      <c r="B11" s="177" t="s">
        <v>407</v>
      </c>
      <c r="C11" s="172"/>
      <c r="D11" s="83"/>
      <c r="E11" s="208"/>
    </row>
    <row r="12" spans="1:5">
      <c r="A12" s="128" t="s">
        <v>90</v>
      </c>
      <c r="B12" s="374" t="s">
        <v>407</v>
      </c>
      <c r="C12" s="231"/>
      <c r="D12" s="87"/>
      <c r="E12" s="107"/>
    </row>
    <row r="13" spans="1:5">
      <c r="A13" s="147" t="s">
        <v>644</v>
      </c>
      <c r="B13" s="177" t="s">
        <v>408</v>
      </c>
      <c r="C13" s="172"/>
      <c r="D13" s="83"/>
      <c r="E13" s="208"/>
    </row>
    <row r="14" spans="1:5">
      <c r="A14" s="371" t="s">
        <v>89</v>
      </c>
      <c r="B14" s="374" t="s">
        <v>408</v>
      </c>
      <c r="C14" s="231"/>
      <c r="D14" s="87"/>
      <c r="E14" s="107"/>
    </row>
    <row r="15" spans="1:5">
      <c r="A15" s="147" t="s">
        <v>645</v>
      </c>
      <c r="B15" s="177" t="s">
        <v>409</v>
      </c>
      <c r="C15" s="172"/>
      <c r="D15" s="83"/>
      <c r="E15" s="208"/>
    </row>
    <row r="16" spans="1:5">
      <c r="A16" s="147" t="s">
        <v>646</v>
      </c>
      <c r="B16" s="177" t="s">
        <v>409</v>
      </c>
      <c r="C16" s="172"/>
      <c r="D16" s="83"/>
      <c r="E16" s="208"/>
    </row>
    <row r="17" spans="1:5">
      <c r="A17" s="127" t="s">
        <v>647</v>
      </c>
      <c r="B17" s="177" t="s">
        <v>409</v>
      </c>
      <c r="C17" s="172"/>
      <c r="D17" s="83"/>
      <c r="E17" s="208"/>
    </row>
    <row r="18" spans="1:5">
      <c r="A18" s="127" t="s">
        <v>648</v>
      </c>
      <c r="B18" s="177" t="s">
        <v>409</v>
      </c>
      <c r="C18" s="172"/>
      <c r="D18" s="83"/>
      <c r="E18" s="208"/>
    </row>
    <row r="19" spans="1:5">
      <c r="A19" s="127" t="s">
        <v>649</v>
      </c>
      <c r="B19" s="177" t="s">
        <v>409</v>
      </c>
      <c r="C19" s="172"/>
      <c r="D19" s="83"/>
      <c r="E19" s="208"/>
    </row>
    <row r="20" spans="1:5" ht="30">
      <c r="A20" s="145" t="s">
        <v>650</v>
      </c>
      <c r="B20" s="177" t="s">
        <v>409</v>
      </c>
      <c r="C20" s="172"/>
      <c r="D20" s="83"/>
      <c r="E20" s="208"/>
    </row>
    <row r="21" spans="1:5">
      <c r="A21" s="356" t="s">
        <v>88</v>
      </c>
      <c r="B21" s="374" t="s">
        <v>409</v>
      </c>
      <c r="C21" s="231"/>
      <c r="D21" s="87"/>
      <c r="E21" s="107"/>
    </row>
    <row r="22" spans="1:5">
      <c r="A22" s="147" t="s">
        <v>651</v>
      </c>
      <c r="B22" s="177" t="s">
        <v>410</v>
      </c>
      <c r="C22" s="172"/>
      <c r="D22" s="83"/>
      <c r="E22" s="208"/>
    </row>
    <row r="23" spans="1:5">
      <c r="A23" s="147" t="s">
        <v>652</v>
      </c>
      <c r="B23" s="177" t="s">
        <v>410</v>
      </c>
      <c r="C23" s="172">
        <v>0</v>
      </c>
      <c r="D23" s="83">
        <v>350</v>
      </c>
      <c r="E23" s="208">
        <v>350</v>
      </c>
    </row>
    <row r="24" spans="1:5">
      <c r="A24" s="356" t="s">
        <v>87</v>
      </c>
      <c r="B24" s="178" t="s">
        <v>410</v>
      </c>
      <c r="C24" s="231">
        <v>0</v>
      </c>
      <c r="D24" s="87">
        <v>350</v>
      </c>
      <c r="E24" s="107">
        <v>350</v>
      </c>
    </row>
    <row r="25" spans="1:5">
      <c r="A25" s="147" t="s">
        <v>653</v>
      </c>
      <c r="B25" s="177" t="s">
        <v>411</v>
      </c>
      <c r="C25" s="172"/>
      <c r="D25" s="83"/>
      <c r="E25" s="208"/>
    </row>
    <row r="26" spans="1:5">
      <c r="A26" s="147" t="s">
        <v>654</v>
      </c>
      <c r="B26" s="177" t="s">
        <v>411</v>
      </c>
      <c r="C26" s="172"/>
      <c r="D26" s="83"/>
      <c r="E26" s="208"/>
    </row>
    <row r="27" spans="1:5">
      <c r="A27" s="127" t="s">
        <v>655</v>
      </c>
      <c r="B27" s="177" t="s">
        <v>411</v>
      </c>
      <c r="C27" s="172"/>
      <c r="D27" s="83"/>
      <c r="E27" s="208"/>
    </row>
    <row r="28" spans="1:5">
      <c r="A28" s="127" t="s">
        <v>656</v>
      </c>
      <c r="B28" s="177" t="s">
        <v>411</v>
      </c>
      <c r="C28" s="172"/>
      <c r="D28" s="83"/>
      <c r="E28" s="208"/>
    </row>
    <row r="29" spans="1:5">
      <c r="A29" s="127" t="s">
        <v>657</v>
      </c>
      <c r="B29" s="177" t="s">
        <v>411</v>
      </c>
      <c r="C29" s="172"/>
      <c r="D29" s="83"/>
      <c r="E29" s="208"/>
    </row>
    <row r="30" spans="1:5">
      <c r="A30" s="127" t="s">
        <v>658</v>
      </c>
      <c r="B30" s="177" t="s">
        <v>411</v>
      </c>
      <c r="C30" s="172"/>
      <c r="D30" s="83"/>
      <c r="E30" s="208"/>
    </row>
    <row r="31" spans="1:5">
      <c r="A31" s="127" t="s">
        <v>659</v>
      </c>
      <c r="B31" s="177" t="s">
        <v>411</v>
      </c>
      <c r="C31" s="172"/>
      <c r="D31" s="83"/>
      <c r="E31" s="208"/>
    </row>
    <row r="32" spans="1:5">
      <c r="A32" s="127" t="s">
        <v>660</v>
      </c>
      <c r="B32" s="177" t="s">
        <v>411</v>
      </c>
      <c r="C32" s="172"/>
      <c r="D32" s="83"/>
      <c r="E32" s="208"/>
    </row>
    <row r="33" spans="1:5">
      <c r="A33" s="127" t="s">
        <v>661</v>
      </c>
      <c r="B33" s="177" t="s">
        <v>411</v>
      </c>
      <c r="C33" s="172"/>
      <c r="D33" s="83"/>
      <c r="E33" s="208"/>
    </row>
    <row r="34" spans="1:5">
      <c r="A34" s="127" t="s">
        <v>662</v>
      </c>
      <c r="B34" s="177" t="s">
        <v>411</v>
      </c>
      <c r="C34" s="172"/>
      <c r="D34" s="83"/>
      <c r="E34" s="208"/>
    </row>
    <row r="35" spans="1:5" ht="30">
      <c r="A35" s="127" t="s">
        <v>663</v>
      </c>
      <c r="B35" s="177" t="s">
        <v>411</v>
      </c>
      <c r="C35" s="172">
        <v>5210</v>
      </c>
      <c r="D35" s="83">
        <v>4539</v>
      </c>
      <c r="E35" s="208">
        <v>4539</v>
      </c>
    </row>
    <row r="36" spans="1:5" ht="30">
      <c r="A36" s="127" t="s">
        <v>664</v>
      </c>
      <c r="B36" s="177" t="s">
        <v>411</v>
      </c>
      <c r="C36" s="172"/>
      <c r="D36" s="83"/>
      <c r="E36" s="208"/>
    </row>
    <row r="37" spans="1:5">
      <c r="A37" s="356" t="s">
        <v>665</v>
      </c>
      <c r="B37" s="374" t="s">
        <v>411</v>
      </c>
      <c r="C37" s="231">
        <v>5210</v>
      </c>
      <c r="D37" s="87">
        <v>4539</v>
      </c>
      <c r="E37" s="107">
        <v>4539</v>
      </c>
    </row>
    <row r="38" spans="1:5" ht="15.75">
      <c r="A38" s="372" t="s">
        <v>666</v>
      </c>
      <c r="B38" s="375" t="s">
        <v>412</v>
      </c>
      <c r="C38" s="176">
        <f>C37+C24+C21+C14+C12</f>
        <v>5210</v>
      </c>
      <c r="D38" s="168">
        <f>D37+D24+D21+D14+D12</f>
        <v>4889</v>
      </c>
      <c r="E38" s="215">
        <f>E37+E24+E21+E14+E12</f>
        <v>4889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34"/>
  <sheetViews>
    <sheetView workbookViewId="0">
      <selection activeCell="H17" sqref="H17"/>
    </sheetView>
  </sheetViews>
  <sheetFormatPr defaultRowHeight="1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>
      <c r="A1" s="472" t="s">
        <v>854</v>
      </c>
      <c r="B1" s="472"/>
      <c r="C1" s="472"/>
      <c r="D1" s="472"/>
      <c r="E1" s="472"/>
    </row>
    <row r="2" spans="1:5" ht="24" customHeight="1">
      <c r="A2" s="468" t="s">
        <v>828</v>
      </c>
      <c r="B2" s="469"/>
      <c r="C2" s="469"/>
      <c r="D2" s="474"/>
      <c r="E2" s="474"/>
    </row>
    <row r="3" spans="1:5" ht="26.25" customHeight="1">
      <c r="A3" s="470" t="s">
        <v>91</v>
      </c>
      <c r="B3" s="471"/>
      <c r="C3" s="471"/>
      <c r="D3" s="474"/>
      <c r="E3" s="474"/>
    </row>
    <row r="5" spans="1:5" ht="26.25">
      <c r="A5" s="274" t="s">
        <v>47</v>
      </c>
      <c r="B5" s="217" t="s">
        <v>328</v>
      </c>
      <c r="C5" s="367" t="s">
        <v>82</v>
      </c>
      <c r="D5" s="58" t="s">
        <v>107</v>
      </c>
      <c r="E5" s="368" t="s">
        <v>108</v>
      </c>
    </row>
    <row r="6" spans="1:5">
      <c r="A6" s="89" t="s">
        <v>790</v>
      </c>
      <c r="B6" s="162" t="s">
        <v>541</v>
      </c>
      <c r="C6" s="104"/>
      <c r="D6" s="83"/>
      <c r="E6" s="208"/>
    </row>
    <row r="7" spans="1:5">
      <c r="A7" s="89" t="s">
        <v>791</v>
      </c>
      <c r="B7" s="162" t="s">
        <v>541</v>
      </c>
      <c r="C7" s="104"/>
      <c r="D7" s="83"/>
      <c r="E7" s="208"/>
    </row>
    <row r="8" spans="1:5">
      <c r="A8" s="89" t="s">
        <v>792</v>
      </c>
      <c r="B8" s="162" t="s">
        <v>541</v>
      </c>
      <c r="C8" s="104">
        <v>1100</v>
      </c>
      <c r="D8" s="83">
        <v>1348</v>
      </c>
      <c r="E8" s="208">
        <v>1191</v>
      </c>
    </row>
    <row r="9" spans="1:5">
      <c r="A9" s="89" t="s">
        <v>793</v>
      </c>
      <c r="B9" s="162" t="s">
        <v>541</v>
      </c>
      <c r="C9" s="104"/>
      <c r="D9" s="83"/>
      <c r="E9" s="208"/>
    </row>
    <row r="10" spans="1:5">
      <c r="A10" s="90" t="s">
        <v>745</v>
      </c>
      <c r="B10" s="178" t="s">
        <v>541</v>
      </c>
      <c r="C10" s="275">
        <f>C8</f>
        <v>1100</v>
      </c>
      <c r="D10" s="25">
        <f>D8</f>
        <v>1348</v>
      </c>
      <c r="E10" s="276">
        <f>E8</f>
        <v>1191</v>
      </c>
    </row>
    <row r="11" spans="1:5">
      <c r="A11" s="89" t="s">
        <v>746</v>
      </c>
      <c r="B11" s="177" t="s">
        <v>542</v>
      </c>
      <c r="C11" s="304">
        <v>8000</v>
      </c>
      <c r="D11" s="225">
        <v>13476</v>
      </c>
      <c r="E11" s="305">
        <v>12889</v>
      </c>
    </row>
    <row r="12" spans="1:5" ht="27">
      <c r="A12" s="332" t="s">
        <v>543</v>
      </c>
      <c r="B12" s="364" t="s">
        <v>542</v>
      </c>
      <c r="C12" s="304">
        <v>8000</v>
      </c>
      <c r="D12" s="225">
        <v>13476</v>
      </c>
      <c r="E12" s="305">
        <v>12889</v>
      </c>
    </row>
    <row r="13" spans="1:5" ht="27">
      <c r="A13" s="332" t="s">
        <v>544</v>
      </c>
      <c r="B13" s="364" t="s">
        <v>542</v>
      </c>
      <c r="C13" s="304"/>
      <c r="D13" s="225"/>
      <c r="E13" s="305"/>
    </row>
    <row r="14" spans="1:5">
      <c r="A14" s="89" t="s">
        <v>748</v>
      </c>
      <c r="B14" s="177" t="s">
        <v>548</v>
      </c>
      <c r="C14" s="304">
        <f>C16</f>
        <v>1500</v>
      </c>
      <c r="D14" s="225">
        <v>2278</v>
      </c>
      <c r="E14" s="305">
        <v>1875</v>
      </c>
    </row>
    <row r="15" spans="1:5" ht="27">
      <c r="A15" s="332" t="s">
        <v>549</v>
      </c>
      <c r="B15" s="364" t="s">
        <v>548</v>
      </c>
      <c r="C15" s="304"/>
      <c r="D15" s="225"/>
      <c r="E15" s="305"/>
    </row>
    <row r="16" spans="1:5" ht="27">
      <c r="A16" s="332" t="s">
        <v>550</v>
      </c>
      <c r="B16" s="364" t="s">
        <v>548</v>
      </c>
      <c r="C16" s="304">
        <v>1500</v>
      </c>
      <c r="D16" s="225">
        <v>2278</v>
      </c>
      <c r="E16" s="305">
        <v>1875</v>
      </c>
    </row>
    <row r="17" spans="1:5">
      <c r="A17" s="332" t="s">
        <v>551</v>
      </c>
      <c r="B17" s="364" t="s">
        <v>548</v>
      </c>
      <c r="C17" s="304"/>
      <c r="D17" s="225"/>
      <c r="E17" s="305"/>
    </row>
    <row r="18" spans="1:5">
      <c r="A18" s="332" t="s">
        <v>552</v>
      </c>
      <c r="B18" s="364" t="s">
        <v>548</v>
      </c>
      <c r="C18" s="304"/>
      <c r="D18" s="225"/>
      <c r="E18" s="305"/>
    </row>
    <row r="19" spans="1:5">
      <c r="A19" s="89" t="s">
        <v>794</v>
      </c>
      <c r="B19" s="177" t="s">
        <v>553</v>
      </c>
      <c r="C19" s="304">
        <v>100</v>
      </c>
      <c r="D19" s="225">
        <v>0</v>
      </c>
      <c r="E19" s="305">
        <v>0</v>
      </c>
    </row>
    <row r="20" spans="1:5">
      <c r="A20" s="332" t="s">
        <v>554</v>
      </c>
      <c r="B20" s="364" t="s">
        <v>553</v>
      </c>
      <c r="C20" s="304"/>
      <c r="D20" s="225"/>
      <c r="E20" s="305"/>
    </row>
    <row r="21" spans="1:5">
      <c r="A21" s="332" t="s">
        <v>555</v>
      </c>
      <c r="B21" s="364" t="s">
        <v>553</v>
      </c>
      <c r="C21" s="304">
        <v>100</v>
      </c>
      <c r="D21" s="225">
        <v>0</v>
      </c>
      <c r="E21" s="305">
        <v>0</v>
      </c>
    </row>
    <row r="22" spans="1:5">
      <c r="A22" s="90" t="s">
        <v>777</v>
      </c>
      <c r="B22" s="178" t="s">
        <v>556</v>
      </c>
      <c r="C22" s="369">
        <f>C11+C14+C19</f>
        <v>9600</v>
      </c>
      <c r="D22" s="226">
        <f>D19+D14+D11</f>
        <v>15754</v>
      </c>
      <c r="E22" s="370">
        <f>E19+E14+E11</f>
        <v>14764</v>
      </c>
    </row>
    <row r="23" spans="1:5">
      <c r="A23" s="89" t="s">
        <v>795</v>
      </c>
      <c r="B23" s="162" t="s">
        <v>557</v>
      </c>
      <c r="C23" s="104"/>
      <c r="D23" s="83"/>
      <c r="E23" s="208"/>
    </row>
    <row r="24" spans="1:5">
      <c r="A24" s="89" t="s">
        <v>796</v>
      </c>
      <c r="B24" s="162" t="s">
        <v>557</v>
      </c>
      <c r="C24" s="104"/>
      <c r="D24" s="83"/>
      <c r="E24" s="208"/>
    </row>
    <row r="25" spans="1:5">
      <c r="A25" s="89" t="s">
        <v>797</v>
      </c>
      <c r="B25" s="162" t="s">
        <v>557</v>
      </c>
      <c r="C25" s="104"/>
      <c r="D25" s="83"/>
      <c r="E25" s="208"/>
    </row>
    <row r="26" spans="1:5">
      <c r="A26" s="89" t="s">
        <v>798</v>
      </c>
      <c r="B26" s="162" t="s">
        <v>557</v>
      </c>
      <c r="C26" s="104"/>
      <c r="D26" s="83"/>
      <c r="E26" s="208"/>
    </row>
    <row r="27" spans="1:5">
      <c r="A27" s="89" t="s">
        <v>799</v>
      </c>
      <c r="B27" s="162" t="s">
        <v>557</v>
      </c>
      <c r="C27" s="104"/>
      <c r="D27" s="83"/>
      <c r="E27" s="208"/>
    </row>
    <row r="28" spans="1:5">
      <c r="A28" s="89" t="s">
        <v>800</v>
      </c>
      <c r="B28" s="162" t="s">
        <v>557</v>
      </c>
      <c r="C28" s="104"/>
      <c r="D28" s="83"/>
      <c r="E28" s="208"/>
    </row>
    <row r="29" spans="1:5">
      <c r="A29" s="89" t="s">
        <v>801</v>
      </c>
      <c r="B29" s="162" t="s">
        <v>557</v>
      </c>
      <c r="C29" s="104"/>
      <c r="D29" s="83"/>
      <c r="E29" s="208"/>
    </row>
    <row r="30" spans="1:5">
      <c r="A30" s="89" t="s">
        <v>802</v>
      </c>
      <c r="B30" s="162" t="s">
        <v>557</v>
      </c>
      <c r="C30" s="104"/>
      <c r="D30" s="83"/>
      <c r="E30" s="208"/>
    </row>
    <row r="31" spans="1:5" ht="45">
      <c r="A31" s="89" t="s">
        <v>803</v>
      </c>
      <c r="B31" s="162" t="s">
        <v>557</v>
      </c>
      <c r="C31" s="104"/>
      <c r="D31" s="83"/>
      <c r="E31" s="208"/>
    </row>
    <row r="32" spans="1:5">
      <c r="A32" s="89" t="s">
        <v>830</v>
      </c>
      <c r="B32" s="162" t="s">
        <v>557</v>
      </c>
      <c r="C32" s="104">
        <v>0</v>
      </c>
      <c r="D32" s="83">
        <v>320</v>
      </c>
      <c r="E32" s="208">
        <v>248</v>
      </c>
    </row>
    <row r="33" spans="1:5">
      <c r="A33" s="89" t="s">
        <v>804</v>
      </c>
      <c r="B33" s="162" t="s">
        <v>557</v>
      </c>
      <c r="C33" s="104">
        <v>30</v>
      </c>
      <c r="D33" s="83">
        <v>110</v>
      </c>
      <c r="E33" s="208">
        <v>110</v>
      </c>
    </row>
    <row r="34" spans="1:5">
      <c r="A34" s="90" t="s">
        <v>750</v>
      </c>
      <c r="B34" s="178" t="s">
        <v>557</v>
      </c>
      <c r="C34" s="275">
        <f>SUM(C23:C33)</f>
        <v>30</v>
      </c>
      <c r="D34" s="275">
        <f t="shared" ref="D34:E34" si="0">SUM(D23:D33)</f>
        <v>430</v>
      </c>
      <c r="E34" s="275">
        <f t="shared" si="0"/>
        <v>358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F136"/>
  <sheetViews>
    <sheetView workbookViewId="0">
      <selection activeCell="G36" sqref="G36"/>
    </sheetView>
  </sheetViews>
  <sheetFormatPr defaultRowHeight="15"/>
  <cols>
    <col min="1" max="1" width="73.140625" customWidth="1"/>
    <col min="2" max="2" width="13.140625" customWidth="1"/>
    <col min="3" max="3" width="15.5703125" customWidth="1"/>
    <col min="4" max="4" width="14.28515625" customWidth="1"/>
  </cols>
  <sheetData>
    <row r="1" spans="1:6">
      <c r="A1" s="472" t="s">
        <v>855</v>
      </c>
      <c r="B1" s="472"/>
      <c r="C1" s="472"/>
      <c r="D1" s="472"/>
    </row>
    <row r="2" spans="1:6" ht="27" customHeight="1">
      <c r="A2" s="510" t="s">
        <v>828</v>
      </c>
      <c r="B2" s="471"/>
      <c r="C2" s="471"/>
      <c r="D2" s="471"/>
      <c r="E2" s="74"/>
      <c r="F2" s="57"/>
    </row>
    <row r="3" spans="1:6" ht="25.5" customHeight="1">
      <c r="A3" s="470" t="s">
        <v>217</v>
      </c>
      <c r="B3" s="471"/>
      <c r="C3" s="471"/>
      <c r="D3" s="471"/>
      <c r="E3" s="41"/>
      <c r="F3" s="57"/>
    </row>
    <row r="5" spans="1:6">
      <c r="A5" s="4" t="s">
        <v>676</v>
      </c>
      <c r="B5" s="4"/>
      <c r="C5" s="4"/>
      <c r="D5" s="4"/>
      <c r="E5" s="4"/>
      <c r="F5" s="4"/>
    </row>
    <row r="6" spans="1:6" ht="38.25">
      <c r="A6" s="274" t="s">
        <v>47</v>
      </c>
      <c r="B6" s="385" t="s">
        <v>831</v>
      </c>
      <c r="C6" s="75" t="s">
        <v>216</v>
      </c>
      <c r="D6" s="386" t="s">
        <v>832</v>
      </c>
      <c r="E6" s="4"/>
      <c r="F6" s="4"/>
    </row>
    <row r="7" spans="1:6">
      <c r="A7" s="376" t="s">
        <v>215</v>
      </c>
      <c r="B7" s="104"/>
      <c r="C7" s="83"/>
      <c r="D7" s="208"/>
      <c r="E7" s="4"/>
      <c r="F7" s="4"/>
    </row>
    <row r="8" spans="1:6">
      <c r="A8" s="377" t="s">
        <v>110</v>
      </c>
      <c r="B8" s="379">
        <v>0</v>
      </c>
      <c r="C8" s="222"/>
      <c r="D8" s="380">
        <v>0</v>
      </c>
      <c r="E8" s="4"/>
      <c r="F8" s="4"/>
    </row>
    <row r="9" spans="1:6">
      <c r="A9" s="377" t="s">
        <v>111</v>
      </c>
      <c r="B9" s="379">
        <v>0</v>
      </c>
      <c r="C9" s="222"/>
      <c r="D9" s="380">
        <v>0</v>
      </c>
      <c r="E9" s="4"/>
      <c r="F9" s="4"/>
    </row>
    <row r="10" spans="1:6">
      <c r="A10" s="377" t="s">
        <v>112</v>
      </c>
      <c r="B10" s="379">
        <v>0</v>
      </c>
      <c r="C10" s="222"/>
      <c r="D10" s="380">
        <v>0</v>
      </c>
      <c r="E10" s="4"/>
      <c r="F10" s="4"/>
    </row>
    <row r="11" spans="1:6">
      <c r="A11" s="376" t="s">
        <v>192</v>
      </c>
      <c r="B11" s="381">
        <v>0</v>
      </c>
      <c r="C11" s="223"/>
      <c r="D11" s="382">
        <v>0</v>
      </c>
      <c r="E11" s="4"/>
      <c r="F11" s="4"/>
    </row>
    <row r="12" spans="1:6">
      <c r="A12" s="377" t="s">
        <v>113</v>
      </c>
      <c r="B12" s="379">
        <v>260290</v>
      </c>
      <c r="C12" s="222"/>
      <c r="D12" s="380">
        <v>248881</v>
      </c>
      <c r="E12" s="4"/>
      <c r="F12" s="4"/>
    </row>
    <row r="13" spans="1:6">
      <c r="A13" s="377" t="s">
        <v>114</v>
      </c>
      <c r="B13" s="379">
        <v>1164</v>
      </c>
      <c r="C13" s="222"/>
      <c r="D13" s="380">
        <v>1074</v>
      </c>
      <c r="E13" s="4"/>
      <c r="F13" s="4"/>
    </row>
    <row r="14" spans="1:6">
      <c r="A14" s="377" t="s">
        <v>115</v>
      </c>
      <c r="B14" s="379">
        <v>0</v>
      </c>
      <c r="C14" s="222"/>
      <c r="D14" s="380">
        <v>0</v>
      </c>
      <c r="E14" s="4"/>
      <c r="F14" s="4"/>
    </row>
    <row r="15" spans="1:6">
      <c r="A15" s="377" t="s">
        <v>116</v>
      </c>
      <c r="B15" s="379">
        <v>780</v>
      </c>
      <c r="C15" s="222"/>
      <c r="D15" s="380">
        <v>0</v>
      </c>
      <c r="E15" s="4"/>
      <c r="F15" s="4"/>
    </row>
    <row r="16" spans="1:6">
      <c r="A16" s="377" t="s">
        <v>117</v>
      </c>
      <c r="B16" s="379">
        <v>0</v>
      </c>
      <c r="C16" s="222"/>
      <c r="D16" s="380">
        <v>0</v>
      </c>
      <c r="E16" s="4"/>
      <c r="F16" s="4"/>
    </row>
    <row r="17" spans="1:6">
      <c r="A17" s="376" t="s">
        <v>193</v>
      </c>
      <c r="B17" s="381">
        <v>262234</v>
      </c>
      <c r="C17" s="223"/>
      <c r="D17" s="382">
        <f>D12+D13+D15</f>
        <v>249955</v>
      </c>
      <c r="E17" s="4"/>
      <c r="F17" s="4"/>
    </row>
    <row r="18" spans="1:6">
      <c r="A18" s="377" t="s">
        <v>189</v>
      </c>
      <c r="B18" s="379">
        <v>988</v>
      </c>
      <c r="C18" s="222"/>
      <c r="D18" s="380">
        <v>988</v>
      </c>
      <c r="E18" s="4"/>
      <c r="F18" s="4"/>
    </row>
    <row r="19" spans="1:6">
      <c r="A19" s="377" t="s">
        <v>190</v>
      </c>
      <c r="B19" s="379">
        <v>0</v>
      </c>
      <c r="C19" s="222"/>
      <c r="D19" s="380">
        <v>0</v>
      </c>
      <c r="E19" s="4"/>
      <c r="F19" s="4"/>
    </row>
    <row r="20" spans="1:6">
      <c r="A20" s="377" t="s">
        <v>118</v>
      </c>
      <c r="B20" s="379">
        <v>0</v>
      </c>
      <c r="C20" s="222"/>
      <c r="D20" s="380">
        <v>0</v>
      </c>
      <c r="E20" s="4"/>
      <c r="F20" s="4"/>
    </row>
    <row r="21" spans="1:6">
      <c r="A21" s="376" t="s">
        <v>191</v>
      </c>
      <c r="B21" s="381">
        <v>988</v>
      </c>
      <c r="C21" s="223"/>
      <c r="D21" s="382">
        <v>988</v>
      </c>
      <c r="E21" s="4"/>
      <c r="F21" s="4"/>
    </row>
    <row r="22" spans="1:6">
      <c r="A22" s="377" t="s">
        <v>119</v>
      </c>
      <c r="B22" s="379">
        <v>0</v>
      </c>
      <c r="C22" s="222"/>
      <c r="D22" s="380">
        <v>0</v>
      </c>
      <c r="E22" s="4"/>
      <c r="F22" s="4"/>
    </row>
    <row r="23" spans="1:6" ht="30">
      <c r="A23" s="377" t="s">
        <v>120</v>
      </c>
      <c r="B23" s="379">
        <v>0</v>
      </c>
      <c r="C23" s="222"/>
      <c r="D23" s="380">
        <v>0</v>
      </c>
      <c r="E23" s="4"/>
      <c r="F23" s="4"/>
    </row>
    <row r="24" spans="1:6">
      <c r="A24" s="376" t="s">
        <v>218</v>
      </c>
      <c r="B24" s="381">
        <v>0</v>
      </c>
      <c r="C24" s="223"/>
      <c r="D24" s="382">
        <v>0</v>
      </c>
      <c r="E24" s="4"/>
      <c r="F24" s="4"/>
    </row>
    <row r="25" spans="1:6">
      <c r="A25" s="376" t="s">
        <v>194</v>
      </c>
      <c r="B25" s="381">
        <v>263222</v>
      </c>
      <c r="C25" s="223"/>
      <c r="D25" s="382">
        <f>D11+D17+D21+D24</f>
        <v>250943</v>
      </c>
      <c r="E25" s="4"/>
      <c r="F25" s="4"/>
    </row>
    <row r="26" spans="1:6">
      <c r="A26" s="377" t="s">
        <v>121</v>
      </c>
      <c r="B26" s="379">
        <v>0</v>
      </c>
      <c r="C26" s="222"/>
      <c r="D26" s="380">
        <v>0</v>
      </c>
      <c r="E26" s="4"/>
      <c r="F26" s="4"/>
    </row>
    <row r="27" spans="1:6">
      <c r="A27" s="377" t="s">
        <v>122</v>
      </c>
      <c r="B27" s="379">
        <v>0</v>
      </c>
      <c r="C27" s="222"/>
      <c r="D27" s="380">
        <v>0</v>
      </c>
      <c r="E27" s="4"/>
      <c r="F27" s="4"/>
    </row>
    <row r="28" spans="1:6">
      <c r="A28" s="377" t="s">
        <v>123</v>
      </c>
      <c r="B28" s="379">
        <v>0</v>
      </c>
      <c r="C28" s="222"/>
      <c r="D28" s="380">
        <v>0</v>
      </c>
      <c r="E28" s="4"/>
      <c r="F28" s="4"/>
    </row>
    <row r="29" spans="1:6">
      <c r="A29" s="377" t="s">
        <v>124</v>
      </c>
      <c r="B29" s="379">
        <v>0</v>
      </c>
      <c r="C29" s="222"/>
      <c r="D29" s="380">
        <v>0</v>
      </c>
      <c r="E29" s="4"/>
      <c r="F29" s="4"/>
    </row>
    <row r="30" spans="1:6">
      <c r="A30" s="377" t="s">
        <v>125</v>
      </c>
      <c r="B30" s="379">
        <v>0</v>
      </c>
      <c r="C30" s="222"/>
      <c r="D30" s="380">
        <v>0</v>
      </c>
      <c r="E30" s="4"/>
      <c r="F30" s="4"/>
    </row>
    <row r="31" spans="1:6">
      <c r="A31" s="376" t="s">
        <v>219</v>
      </c>
      <c r="B31" s="381">
        <v>0</v>
      </c>
      <c r="C31" s="223"/>
      <c r="D31" s="382">
        <v>0</v>
      </c>
      <c r="E31" s="4"/>
      <c r="F31" s="4"/>
    </row>
    <row r="32" spans="1:6">
      <c r="A32" s="377" t="s">
        <v>126</v>
      </c>
      <c r="B32" s="379">
        <v>0</v>
      </c>
      <c r="C32" s="222"/>
      <c r="D32" s="380">
        <v>0</v>
      </c>
      <c r="E32" s="4"/>
      <c r="F32" s="4"/>
    </row>
    <row r="33" spans="1:6">
      <c r="A33" s="377" t="s">
        <v>195</v>
      </c>
      <c r="B33" s="379">
        <v>0</v>
      </c>
      <c r="C33" s="222"/>
      <c r="D33" s="380">
        <v>0</v>
      </c>
      <c r="E33" s="4"/>
      <c r="F33" s="4"/>
    </row>
    <row r="34" spans="1:6">
      <c r="A34" s="377" t="s">
        <v>127</v>
      </c>
      <c r="B34" s="379">
        <v>0</v>
      </c>
      <c r="C34" s="222"/>
      <c r="D34" s="380">
        <v>0</v>
      </c>
      <c r="E34" s="4"/>
      <c r="F34" s="4"/>
    </row>
    <row r="35" spans="1:6">
      <c r="A35" s="377" t="s">
        <v>128</v>
      </c>
      <c r="B35" s="379">
        <v>0</v>
      </c>
      <c r="C35" s="222"/>
      <c r="D35" s="380">
        <v>0</v>
      </c>
      <c r="E35" s="4"/>
      <c r="F35" s="4"/>
    </row>
    <row r="36" spans="1:6">
      <c r="A36" s="377" t="s">
        <v>129</v>
      </c>
      <c r="B36" s="379">
        <v>0</v>
      </c>
      <c r="C36" s="222"/>
      <c r="D36" s="380">
        <v>0</v>
      </c>
      <c r="E36" s="4"/>
      <c r="F36" s="4"/>
    </row>
    <row r="37" spans="1:6">
      <c r="A37" s="377" t="s">
        <v>130</v>
      </c>
      <c r="B37" s="379">
        <v>0</v>
      </c>
      <c r="C37" s="222"/>
      <c r="D37" s="380">
        <v>0</v>
      </c>
      <c r="E37" s="4"/>
      <c r="F37" s="4"/>
    </row>
    <row r="38" spans="1:6">
      <c r="A38" s="377" t="s">
        <v>131</v>
      </c>
      <c r="B38" s="379">
        <v>0</v>
      </c>
      <c r="C38" s="222"/>
      <c r="D38" s="380">
        <v>0</v>
      </c>
      <c r="E38" s="4"/>
      <c r="F38" s="4"/>
    </row>
    <row r="39" spans="1:6">
      <c r="A39" s="376" t="s">
        <v>196</v>
      </c>
      <c r="B39" s="381">
        <v>0</v>
      </c>
      <c r="C39" s="223"/>
      <c r="D39" s="382">
        <v>0</v>
      </c>
      <c r="E39" s="4"/>
      <c r="F39" s="4"/>
    </row>
    <row r="40" spans="1:6">
      <c r="A40" s="376" t="s">
        <v>220</v>
      </c>
      <c r="B40" s="381">
        <v>0</v>
      </c>
      <c r="C40" s="223"/>
      <c r="D40" s="382">
        <v>0</v>
      </c>
      <c r="E40" s="4"/>
      <c r="F40" s="4"/>
    </row>
    <row r="41" spans="1:6">
      <c r="A41" s="377" t="s">
        <v>132</v>
      </c>
      <c r="B41" s="379">
        <v>0</v>
      </c>
      <c r="C41" s="222"/>
      <c r="D41" s="380">
        <v>0</v>
      </c>
      <c r="E41" s="4"/>
      <c r="F41" s="4"/>
    </row>
    <row r="42" spans="1:6">
      <c r="A42" s="377" t="s">
        <v>133</v>
      </c>
      <c r="B42" s="379">
        <v>23</v>
      </c>
      <c r="C42" s="222"/>
      <c r="D42" s="380">
        <v>149</v>
      </c>
      <c r="E42" s="4"/>
      <c r="F42" s="4"/>
    </row>
    <row r="43" spans="1:6">
      <c r="A43" s="377" t="s">
        <v>134</v>
      </c>
      <c r="B43" s="379">
        <v>10239</v>
      </c>
      <c r="C43" s="222"/>
      <c r="D43" s="380">
        <v>19457</v>
      </c>
      <c r="E43" s="4"/>
      <c r="F43" s="4"/>
    </row>
    <row r="44" spans="1:6">
      <c r="A44" s="377" t="s">
        <v>135</v>
      </c>
      <c r="B44" s="379">
        <v>0</v>
      </c>
      <c r="C44" s="222"/>
      <c r="D44" s="380">
        <v>0</v>
      </c>
      <c r="E44" s="4"/>
      <c r="F44" s="4"/>
    </row>
    <row r="45" spans="1:6">
      <c r="A45" s="377" t="s">
        <v>136</v>
      </c>
      <c r="B45" s="379">
        <v>0</v>
      </c>
      <c r="C45" s="222"/>
      <c r="D45" s="380">
        <v>0</v>
      </c>
      <c r="E45" s="4"/>
      <c r="F45" s="4"/>
    </row>
    <row r="46" spans="1:6">
      <c r="A46" s="376" t="s">
        <v>197</v>
      </c>
      <c r="B46" s="381">
        <v>10262</v>
      </c>
      <c r="C46" s="223"/>
      <c r="D46" s="382">
        <f>D42+D43</f>
        <v>19606</v>
      </c>
      <c r="E46" s="4"/>
      <c r="F46" s="4"/>
    </row>
    <row r="47" spans="1:6" ht="30">
      <c r="A47" s="377" t="s">
        <v>221</v>
      </c>
      <c r="B47" s="379">
        <v>0</v>
      </c>
      <c r="C47" s="222"/>
      <c r="D47" s="380">
        <v>0</v>
      </c>
      <c r="E47" s="4"/>
      <c r="F47" s="4"/>
    </row>
    <row r="48" spans="1:6" ht="30">
      <c r="A48" s="377" t="s">
        <v>222</v>
      </c>
      <c r="B48" s="379">
        <v>0</v>
      </c>
      <c r="C48" s="222"/>
      <c r="D48" s="380">
        <v>0</v>
      </c>
      <c r="E48" s="4"/>
      <c r="F48" s="4"/>
    </row>
    <row r="49" spans="1:6" ht="30">
      <c r="A49" s="377" t="s">
        <v>137</v>
      </c>
      <c r="B49" s="379">
        <v>928</v>
      </c>
      <c r="C49" s="222"/>
      <c r="D49" s="380">
        <v>1218</v>
      </c>
      <c r="E49" s="4"/>
      <c r="F49" s="4"/>
    </row>
    <row r="50" spans="1:6">
      <c r="A50" s="377" t="s">
        <v>138</v>
      </c>
      <c r="B50" s="379">
        <v>29</v>
      </c>
      <c r="C50" s="222"/>
      <c r="D50" s="380">
        <v>68</v>
      </c>
      <c r="E50" s="4"/>
      <c r="F50" s="4"/>
    </row>
    <row r="51" spans="1:6" ht="30">
      <c r="A51" s="377" t="s">
        <v>139</v>
      </c>
      <c r="B51" s="379">
        <v>0</v>
      </c>
      <c r="C51" s="222"/>
      <c r="D51" s="380">
        <v>0</v>
      </c>
      <c r="E51" s="4"/>
      <c r="F51" s="4"/>
    </row>
    <row r="52" spans="1:6" ht="30">
      <c r="A52" s="377" t="s">
        <v>223</v>
      </c>
      <c r="B52" s="379">
        <v>0</v>
      </c>
      <c r="C52" s="222"/>
      <c r="D52" s="380">
        <v>0</v>
      </c>
      <c r="E52" s="4"/>
      <c r="F52" s="4"/>
    </row>
    <row r="53" spans="1:6" ht="30">
      <c r="A53" s="377" t="s">
        <v>224</v>
      </c>
      <c r="B53" s="379">
        <v>0</v>
      </c>
      <c r="C53" s="222"/>
      <c r="D53" s="380">
        <v>0</v>
      </c>
      <c r="E53" s="4"/>
      <c r="F53" s="4"/>
    </row>
    <row r="54" spans="1:6" ht="30">
      <c r="A54" s="377" t="s">
        <v>225</v>
      </c>
      <c r="B54" s="379">
        <v>0</v>
      </c>
      <c r="C54" s="222"/>
      <c r="D54" s="380">
        <v>0</v>
      </c>
      <c r="E54" s="4"/>
      <c r="F54" s="4"/>
    </row>
    <row r="55" spans="1:6">
      <c r="A55" s="376" t="s">
        <v>226</v>
      </c>
      <c r="B55" s="381">
        <v>957</v>
      </c>
      <c r="C55" s="223"/>
      <c r="D55" s="382">
        <f>D49+D50</f>
        <v>1286</v>
      </c>
      <c r="E55" s="4"/>
      <c r="F55" s="4"/>
    </row>
    <row r="56" spans="1:6" ht="30">
      <c r="A56" s="377" t="s">
        <v>227</v>
      </c>
      <c r="B56" s="379">
        <v>0</v>
      </c>
      <c r="C56" s="222"/>
      <c r="D56" s="380">
        <v>0</v>
      </c>
      <c r="E56" s="4"/>
      <c r="F56" s="4"/>
    </row>
    <row r="57" spans="1:6" ht="30">
      <c r="A57" s="377" t="s">
        <v>231</v>
      </c>
      <c r="B57" s="379">
        <v>0</v>
      </c>
      <c r="C57" s="222"/>
      <c r="D57" s="380">
        <v>0</v>
      </c>
      <c r="E57" s="4"/>
      <c r="F57" s="4"/>
    </row>
    <row r="58" spans="1:6" ht="30">
      <c r="A58" s="377" t="s">
        <v>140</v>
      </c>
      <c r="B58" s="379">
        <v>0</v>
      </c>
      <c r="C58" s="222"/>
      <c r="D58" s="380">
        <v>0</v>
      </c>
      <c r="E58" s="4"/>
      <c r="F58" s="4"/>
    </row>
    <row r="59" spans="1:6" ht="30">
      <c r="A59" s="377" t="s">
        <v>141</v>
      </c>
      <c r="B59" s="379">
        <v>0</v>
      </c>
      <c r="C59" s="222"/>
      <c r="D59" s="380">
        <v>589</v>
      </c>
      <c r="E59" s="4"/>
      <c r="F59" s="4"/>
    </row>
    <row r="60" spans="1:6" ht="30">
      <c r="A60" s="377" t="s">
        <v>142</v>
      </c>
      <c r="B60" s="379">
        <v>0</v>
      </c>
      <c r="C60" s="222"/>
      <c r="D60" s="380">
        <v>0</v>
      </c>
      <c r="E60" s="4"/>
      <c r="F60" s="4"/>
    </row>
    <row r="61" spans="1:6" ht="30">
      <c r="A61" s="377" t="s">
        <v>230</v>
      </c>
      <c r="B61" s="379">
        <v>0</v>
      </c>
      <c r="C61" s="222"/>
      <c r="D61" s="380">
        <v>0</v>
      </c>
      <c r="E61" s="4"/>
      <c r="F61" s="4"/>
    </row>
    <row r="62" spans="1:6" ht="30">
      <c r="A62" s="377" t="s">
        <v>229</v>
      </c>
      <c r="B62" s="379">
        <v>0</v>
      </c>
      <c r="C62" s="222"/>
      <c r="D62" s="380">
        <v>0</v>
      </c>
      <c r="E62" s="4"/>
      <c r="F62" s="4"/>
    </row>
    <row r="63" spans="1:6" ht="30">
      <c r="A63" s="377" t="s">
        <v>228</v>
      </c>
      <c r="B63" s="379">
        <v>0</v>
      </c>
      <c r="C63" s="222"/>
      <c r="D63" s="380">
        <v>0</v>
      </c>
      <c r="E63" s="4"/>
      <c r="F63" s="4"/>
    </row>
    <row r="64" spans="1:6">
      <c r="A64" s="376" t="s">
        <v>198</v>
      </c>
      <c r="B64" s="381">
        <v>0</v>
      </c>
      <c r="C64" s="223"/>
      <c r="D64" s="382">
        <v>589</v>
      </c>
      <c r="E64" s="4"/>
      <c r="F64" s="4"/>
    </row>
    <row r="65" spans="1:6">
      <c r="A65" s="377" t="s">
        <v>199</v>
      </c>
      <c r="B65" s="379">
        <v>34</v>
      </c>
      <c r="C65" s="222"/>
      <c r="D65" s="380">
        <v>43</v>
      </c>
      <c r="E65" s="4"/>
      <c r="F65" s="4"/>
    </row>
    <row r="66" spans="1:6">
      <c r="A66" s="377" t="s">
        <v>143</v>
      </c>
      <c r="B66" s="379">
        <v>0</v>
      </c>
      <c r="C66" s="222"/>
      <c r="D66" s="380">
        <v>0</v>
      </c>
      <c r="E66" s="4"/>
      <c r="F66" s="4"/>
    </row>
    <row r="67" spans="1:6">
      <c r="A67" s="377" t="s">
        <v>144</v>
      </c>
      <c r="B67" s="379">
        <v>0</v>
      </c>
      <c r="C67" s="222"/>
      <c r="D67" s="380">
        <v>0</v>
      </c>
      <c r="E67" s="4"/>
      <c r="F67" s="4"/>
    </row>
    <row r="68" spans="1:6">
      <c r="A68" s="377" t="s">
        <v>145</v>
      </c>
      <c r="B68" s="379">
        <v>0</v>
      </c>
      <c r="C68" s="222"/>
      <c r="D68" s="380">
        <v>0</v>
      </c>
      <c r="E68" s="4"/>
      <c r="F68" s="4"/>
    </row>
    <row r="69" spans="1:6">
      <c r="A69" s="377" t="s">
        <v>146</v>
      </c>
      <c r="B69" s="379">
        <v>34</v>
      </c>
      <c r="C69" s="222"/>
      <c r="D69" s="380">
        <v>43</v>
      </c>
      <c r="E69" s="4"/>
      <c r="F69" s="4"/>
    </row>
    <row r="70" spans="1:6">
      <c r="A70" s="377" t="s">
        <v>147</v>
      </c>
      <c r="B70" s="379">
        <v>0</v>
      </c>
      <c r="C70" s="222"/>
      <c r="D70" s="380">
        <v>0</v>
      </c>
      <c r="E70" s="4"/>
      <c r="F70" s="4"/>
    </row>
    <row r="71" spans="1:6" ht="30">
      <c r="A71" s="377" t="s">
        <v>148</v>
      </c>
      <c r="B71" s="379">
        <v>0</v>
      </c>
      <c r="C71" s="222"/>
      <c r="D71" s="380">
        <v>0</v>
      </c>
      <c r="E71" s="4"/>
      <c r="F71" s="4"/>
    </row>
    <row r="72" spans="1:6">
      <c r="A72" s="377" t="s">
        <v>149</v>
      </c>
      <c r="B72" s="379">
        <v>0</v>
      </c>
      <c r="C72" s="222"/>
      <c r="D72" s="380">
        <v>0</v>
      </c>
      <c r="E72" s="4"/>
      <c r="F72" s="4"/>
    </row>
    <row r="73" spans="1:6">
      <c r="A73" s="377" t="s">
        <v>150</v>
      </c>
      <c r="B73" s="379">
        <v>0</v>
      </c>
      <c r="C73" s="222"/>
      <c r="D73" s="380">
        <v>0</v>
      </c>
      <c r="E73" s="4"/>
      <c r="F73" s="4"/>
    </row>
    <row r="74" spans="1:6" ht="30">
      <c r="A74" s="377" t="s">
        <v>151</v>
      </c>
      <c r="B74" s="379">
        <v>0</v>
      </c>
      <c r="C74" s="222"/>
      <c r="D74" s="380">
        <v>0</v>
      </c>
      <c r="E74" s="4"/>
      <c r="F74" s="4"/>
    </row>
    <row r="75" spans="1:6" ht="30">
      <c r="A75" s="377" t="s">
        <v>152</v>
      </c>
      <c r="B75" s="379">
        <v>0</v>
      </c>
      <c r="C75" s="222"/>
      <c r="D75" s="380">
        <v>0</v>
      </c>
      <c r="E75" s="4"/>
      <c r="F75" s="4"/>
    </row>
    <row r="76" spans="1:6" ht="30">
      <c r="A76" s="377" t="s">
        <v>153</v>
      </c>
      <c r="B76" s="379">
        <v>0</v>
      </c>
      <c r="C76" s="222"/>
      <c r="D76" s="380">
        <v>0</v>
      </c>
      <c r="E76" s="4"/>
      <c r="F76" s="4"/>
    </row>
    <row r="77" spans="1:6">
      <c r="A77" s="376" t="s">
        <v>200</v>
      </c>
      <c r="B77" s="381">
        <v>34</v>
      </c>
      <c r="C77" s="223"/>
      <c r="D77" s="382">
        <f>D65</f>
        <v>43</v>
      </c>
      <c r="E77" s="4"/>
      <c r="F77" s="4"/>
    </row>
    <row r="78" spans="1:6">
      <c r="A78" s="376" t="s">
        <v>233</v>
      </c>
      <c r="B78" s="381">
        <v>991</v>
      </c>
      <c r="C78" s="223"/>
      <c r="D78" s="382">
        <v>1918</v>
      </c>
      <c r="E78" s="4"/>
      <c r="F78" s="4"/>
    </row>
    <row r="79" spans="1:6">
      <c r="A79" s="376" t="s">
        <v>154</v>
      </c>
      <c r="B79" s="381">
        <v>1362</v>
      </c>
      <c r="C79" s="223"/>
      <c r="D79" s="382">
        <v>188</v>
      </c>
      <c r="E79" s="4"/>
      <c r="F79" s="4"/>
    </row>
    <row r="80" spans="1:6">
      <c r="A80" s="377" t="s">
        <v>155</v>
      </c>
      <c r="B80" s="379">
        <v>0</v>
      </c>
      <c r="C80" s="222"/>
      <c r="D80" s="380">
        <v>0</v>
      </c>
      <c r="E80" s="4"/>
      <c r="F80" s="4"/>
    </row>
    <row r="81" spans="1:6">
      <c r="A81" s="377" t="s">
        <v>156</v>
      </c>
      <c r="B81" s="379">
        <v>0</v>
      </c>
      <c r="C81" s="222"/>
      <c r="D81" s="380">
        <v>0</v>
      </c>
      <c r="E81" s="4"/>
      <c r="F81" s="4"/>
    </row>
    <row r="82" spans="1:6">
      <c r="A82" s="377" t="s">
        <v>157</v>
      </c>
      <c r="B82" s="379">
        <v>0</v>
      </c>
      <c r="C82" s="222"/>
      <c r="D82" s="380">
        <v>0</v>
      </c>
      <c r="E82" s="4"/>
      <c r="F82" s="4"/>
    </row>
    <row r="83" spans="1:6">
      <c r="A83" s="376" t="s">
        <v>232</v>
      </c>
      <c r="B83" s="381">
        <v>0</v>
      </c>
      <c r="C83" s="223"/>
      <c r="D83" s="382">
        <v>0</v>
      </c>
      <c r="E83" s="4"/>
      <c r="F83" s="4"/>
    </row>
    <row r="84" spans="1:6">
      <c r="A84" s="378" t="s">
        <v>201</v>
      </c>
      <c r="B84" s="383">
        <v>275837</v>
      </c>
      <c r="C84" s="224"/>
      <c r="D84" s="384">
        <f>D79+D78+D46+D25+D40</f>
        <v>272655</v>
      </c>
      <c r="E84" s="4"/>
      <c r="F84" s="4"/>
    </row>
    <row r="85" spans="1:6">
      <c r="A85" s="376" t="s">
        <v>158</v>
      </c>
      <c r="B85" s="104"/>
      <c r="C85" s="83"/>
      <c r="D85" s="208"/>
      <c r="E85" s="4"/>
      <c r="F85" s="4"/>
    </row>
    <row r="86" spans="1:6">
      <c r="A86" s="377" t="s">
        <v>159</v>
      </c>
      <c r="B86" s="379">
        <v>395225</v>
      </c>
      <c r="C86" s="222"/>
      <c r="D86" s="380">
        <v>395225</v>
      </c>
      <c r="E86" s="4"/>
      <c r="F86" s="4"/>
    </row>
    <row r="87" spans="1:6">
      <c r="A87" s="377" t="s">
        <v>160</v>
      </c>
      <c r="B87" s="379">
        <v>0</v>
      </c>
      <c r="C87" s="222"/>
      <c r="D87" s="380">
        <v>0</v>
      </c>
      <c r="E87" s="4"/>
      <c r="F87" s="4"/>
    </row>
    <row r="88" spans="1:6">
      <c r="A88" s="377" t="s">
        <v>161</v>
      </c>
      <c r="B88" s="379">
        <v>13216</v>
      </c>
      <c r="C88" s="222"/>
      <c r="D88" s="380">
        <v>13216</v>
      </c>
      <c r="E88" s="4"/>
      <c r="F88" s="4"/>
    </row>
    <row r="89" spans="1:6">
      <c r="A89" s="377" t="s">
        <v>162</v>
      </c>
      <c r="B89" s="379">
        <v>-127597</v>
      </c>
      <c r="C89" s="222"/>
      <c r="D89" s="380">
        <v>-137859</v>
      </c>
      <c r="E89" s="4"/>
      <c r="F89" s="4"/>
    </row>
    <row r="90" spans="1:6">
      <c r="A90" s="377" t="s">
        <v>163</v>
      </c>
      <c r="B90" s="379">
        <v>0</v>
      </c>
      <c r="C90" s="222"/>
      <c r="D90" s="380">
        <v>0</v>
      </c>
      <c r="E90" s="4"/>
      <c r="F90" s="4"/>
    </row>
    <row r="91" spans="1:6">
      <c r="A91" s="377" t="s">
        <v>164</v>
      </c>
      <c r="B91" s="379">
        <v>-10263</v>
      </c>
      <c r="C91" s="222"/>
      <c r="D91" s="380">
        <v>-973</v>
      </c>
      <c r="E91" s="4"/>
      <c r="F91" s="4"/>
    </row>
    <row r="92" spans="1:6">
      <c r="A92" s="376" t="s">
        <v>234</v>
      </c>
      <c r="B92" s="381">
        <v>270581</v>
      </c>
      <c r="C92" s="223"/>
      <c r="D92" s="382">
        <f>D86+D89+D88+D91</f>
        <v>269609</v>
      </c>
      <c r="E92" s="4"/>
      <c r="F92" s="4"/>
    </row>
    <row r="93" spans="1:6" ht="30">
      <c r="A93" s="377" t="s">
        <v>165</v>
      </c>
      <c r="B93" s="379">
        <v>0</v>
      </c>
      <c r="C93" s="222"/>
      <c r="D93" s="380">
        <v>0</v>
      </c>
      <c r="E93" s="4"/>
      <c r="F93" s="4"/>
    </row>
    <row r="94" spans="1:6" ht="30">
      <c r="A94" s="377" t="s">
        <v>166</v>
      </c>
      <c r="B94" s="379">
        <v>0</v>
      </c>
      <c r="C94" s="222"/>
      <c r="D94" s="380">
        <v>0</v>
      </c>
      <c r="E94" s="4"/>
      <c r="F94" s="4"/>
    </row>
    <row r="95" spans="1:6" ht="30">
      <c r="A95" s="377" t="s">
        <v>167</v>
      </c>
      <c r="B95" s="379">
        <v>74</v>
      </c>
      <c r="C95" s="222"/>
      <c r="D95" s="380">
        <v>0</v>
      </c>
      <c r="E95" s="4"/>
      <c r="F95" s="4"/>
    </row>
    <row r="96" spans="1:6" ht="30">
      <c r="A96" s="377" t="s">
        <v>168</v>
      </c>
      <c r="B96" s="379">
        <v>0</v>
      </c>
      <c r="C96" s="222"/>
      <c r="D96" s="380">
        <v>0</v>
      </c>
      <c r="E96" s="4"/>
      <c r="F96" s="4"/>
    </row>
    <row r="97" spans="1:6" ht="30">
      <c r="A97" s="377" t="s">
        <v>235</v>
      </c>
      <c r="B97" s="379">
        <v>0</v>
      </c>
      <c r="C97" s="222"/>
      <c r="D97" s="380">
        <v>0</v>
      </c>
      <c r="E97" s="4"/>
      <c r="F97" s="4"/>
    </row>
    <row r="98" spans="1:6">
      <c r="A98" s="377" t="s">
        <v>169</v>
      </c>
      <c r="B98" s="379">
        <v>0</v>
      </c>
      <c r="C98" s="222"/>
      <c r="D98" s="380">
        <v>0</v>
      </c>
      <c r="E98" s="4"/>
      <c r="F98" s="4"/>
    </row>
    <row r="99" spans="1:6">
      <c r="A99" s="377" t="s">
        <v>170</v>
      </c>
      <c r="B99" s="379">
        <v>0</v>
      </c>
      <c r="C99" s="222"/>
      <c r="D99" s="380">
        <v>0</v>
      </c>
      <c r="E99" s="4"/>
      <c r="F99" s="4"/>
    </row>
    <row r="100" spans="1:6" ht="30">
      <c r="A100" s="377" t="s">
        <v>236</v>
      </c>
      <c r="B100" s="379">
        <v>0</v>
      </c>
      <c r="C100" s="222"/>
      <c r="D100" s="380">
        <v>0</v>
      </c>
      <c r="E100" s="4"/>
      <c r="F100" s="4"/>
    </row>
    <row r="101" spans="1:6" ht="30">
      <c r="A101" s="377" t="s">
        <v>237</v>
      </c>
      <c r="B101" s="379">
        <v>0</v>
      </c>
      <c r="C101" s="222"/>
      <c r="D101" s="380">
        <v>0</v>
      </c>
      <c r="E101" s="4"/>
      <c r="F101" s="4"/>
    </row>
    <row r="102" spans="1:6">
      <c r="A102" s="376" t="s">
        <v>202</v>
      </c>
      <c r="B102" s="381">
        <v>0</v>
      </c>
      <c r="C102" s="223"/>
      <c r="D102" s="382">
        <v>0</v>
      </c>
      <c r="E102" s="4"/>
      <c r="F102" s="4"/>
    </row>
    <row r="103" spans="1:6" ht="30">
      <c r="A103" s="377" t="s">
        <v>171</v>
      </c>
      <c r="B103" s="379">
        <v>0</v>
      </c>
      <c r="C103" s="222"/>
      <c r="D103" s="380">
        <v>0</v>
      </c>
      <c r="E103" s="4"/>
      <c r="F103" s="4"/>
    </row>
    <row r="104" spans="1:6" ht="30">
      <c r="A104" s="377" t="s">
        <v>172</v>
      </c>
      <c r="B104" s="379">
        <v>0</v>
      </c>
      <c r="C104" s="222"/>
      <c r="D104" s="380">
        <v>0</v>
      </c>
      <c r="E104" s="4"/>
      <c r="F104" s="4"/>
    </row>
    <row r="105" spans="1:6" ht="30">
      <c r="A105" s="377" t="s">
        <v>173</v>
      </c>
      <c r="B105" s="379">
        <v>0</v>
      </c>
      <c r="C105" s="222"/>
      <c r="D105" s="380">
        <v>0</v>
      </c>
      <c r="E105" s="4"/>
      <c r="F105" s="4"/>
    </row>
    <row r="106" spans="1:6" ht="30">
      <c r="A106" s="377" t="s">
        <v>174</v>
      </c>
      <c r="B106" s="379">
        <v>0</v>
      </c>
      <c r="C106" s="222"/>
      <c r="D106" s="380">
        <v>0</v>
      </c>
      <c r="E106" s="4"/>
      <c r="F106" s="4"/>
    </row>
    <row r="107" spans="1:6" ht="30">
      <c r="A107" s="377" t="s">
        <v>238</v>
      </c>
      <c r="B107" s="379">
        <v>0</v>
      </c>
      <c r="C107" s="222"/>
      <c r="D107" s="380">
        <v>0</v>
      </c>
      <c r="E107" s="4"/>
      <c r="F107" s="4"/>
    </row>
    <row r="108" spans="1:6" ht="30">
      <c r="A108" s="377" t="s">
        <v>175</v>
      </c>
      <c r="B108" s="379">
        <v>0</v>
      </c>
      <c r="C108" s="222"/>
      <c r="D108" s="380">
        <v>0</v>
      </c>
      <c r="E108" s="4"/>
      <c r="F108" s="4"/>
    </row>
    <row r="109" spans="1:6" ht="30">
      <c r="A109" s="377" t="s">
        <v>176</v>
      </c>
      <c r="B109" s="379">
        <v>0</v>
      </c>
      <c r="C109" s="222"/>
      <c r="D109" s="380">
        <v>0</v>
      </c>
      <c r="E109" s="4"/>
      <c r="F109" s="4"/>
    </row>
    <row r="110" spans="1:6" ht="30">
      <c r="A110" s="377" t="s">
        <v>239</v>
      </c>
      <c r="B110" s="379">
        <v>0</v>
      </c>
      <c r="C110" s="222"/>
      <c r="D110" s="380">
        <v>0</v>
      </c>
      <c r="E110" s="4"/>
      <c r="F110" s="4"/>
    </row>
    <row r="111" spans="1:6" ht="30">
      <c r="A111" s="377" t="s">
        <v>240</v>
      </c>
      <c r="B111" s="379">
        <v>1321</v>
      </c>
      <c r="C111" s="222"/>
      <c r="D111" s="380">
        <v>1218</v>
      </c>
      <c r="E111" s="4"/>
      <c r="F111" s="4"/>
    </row>
    <row r="112" spans="1:6">
      <c r="A112" s="376" t="s">
        <v>203</v>
      </c>
      <c r="B112" s="381">
        <v>1321</v>
      </c>
      <c r="C112" s="223"/>
      <c r="D112" s="382">
        <f>D111</f>
        <v>1218</v>
      </c>
      <c r="E112" s="4"/>
      <c r="F112" s="4"/>
    </row>
    <row r="113" spans="1:6">
      <c r="A113" s="377" t="s">
        <v>177</v>
      </c>
      <c r="B113" s="379">
        <v>1085</v>
      </c>
      <c r="C113" s="222"/>
      <c r="D113" s="380">
        <v>980</v>
      </c>
      <c r="E113" s="4"/>
      <c r="F113" s="4"/>
    </row>
    <row r="114" spans="1:6" ht="30">
      <c r="A114" s="377" t="s">
        <v>178</v>
      </c>
      <c r="B114" s="379">
        <v>0</v>
      </c>
      <c r="C114" s="222"/>
      <c r="D114" s="380">
        <v>0</v>
      </c>
      <c r="E114" s="4"/>
      <c r="F114" s="4"/>
    </row>
    <row r="115" spans="1:6">
      <c r="A115" s="377" t="s">
        <v>179</v>
      </c>
      <c r="B115" s="379">
        <v>230</v>
      </c>
      <c r="C115" s="222"/>
      <c r="D115" s="380">
        <v>59</v>
      </c>
      <c r="E115" s="4"/>
      <c r="F115" s="4"/>
    </row>
    <row r="116" spans="1:6">
      <c r="A116" s="377" t="s">
        <v>180</v>
      </c>
      <c r="B116" s="379">
        <v>0</v>
      </c>
      <c r="C116" s="222"/>
      <c r="D116" s="380">
        <v>0</v>
      </c>
      <c r="E116" s="4"/>
      <c r="F116" s="4"/>
    </row>
    <row r="117" spans="1:6" ht="30">
      <c r="A117" s="377" t="s">
        <v>181</v>
      </c>
      <c r="B117" s="379">
        <v>0</v>
      </c>
      <c r="C117" s="222"/>
      <c r="D117" s="380">
        <v>0</v>
      </c>
      <c r="E117" s="4"/>
      <c r="F117" s="4"/>
    </row>
    <row r="118" spans="1:6" ht="30">
      <c r="A118" s="377" t="s">
        <v>182</v>
      </c>
      <c r="B118" s="379">
        <v>0</v>
      </c>
      <c r="C118" s="222"/>
      <c r="D118" s="380">
        <v>0</v>
      </c>
      <c r="E118" s="4"/>
      <c r="F118" s="4"/>
    </row>
    <row r="119" spans="1:6" ht="30">
      <c r="A119" s="377" t="s">
        <v>183</v>
      </c>
      <c r="B119" s="379">
        <v>0</v>
      </c>
      <c r="C119" s="222"/>
      <c r="D119" s="380">
        <v>0</v>
      </c>
      <c r="E119" s="4"/>
      <c r="F119" s="4"/>
    </row>
    <row r="120" spans="1:6">
      <c r="A120" s="376" t="s">
        <v>241</v>
      </c>
      <c r="B120" s="379">
        <v>1315</v>
      </c>
      <c r="C120" s="222"/>
      <c r="D120" s="380">
        <f>D113+D115</f>
        <v>1039</v>
      </c>
      <c r="E120" s="4"/>
      <c r="F120" s="4"/>
    </row>
    <row r="121" spans="1:6">
      <c r="A121" s="376" t="s">
        <v>204</v>
      </c>
      <c r="B121" s="381">
        <v>2636</v>
      </c>
      <c r="C121" s="223"/>
      <c r="D121" s="382">
        <f>D120+D112</f>
        <v>2257</v>
      </c>
      <c r="E121" s="4"/>
      <c r="F121" s="4"/>
    </row>
    <row r="122" spans="1:6">
      <c r="A122" s="376" t="s">
        <v>184</v>
      </c>
      <c r="B122" s="381">
        <v>0</v>
      </c>
      <c r="C122" s="223"/>
      <c r="D122" s="382">
        <v>0</v>
      </c>
      <c r="E122" s="4"/>
      <c r="F122" s="4"/>
    </row>
    <row r="123" spans="1:6" ht="25.5">
      <c r="A123" s="376" t="s">
        <v>185</v>
      </c>
      <c r="B123" s="381">
        <v>0</v>
      </c>
      <c r="C123" s="223"/>
      <c r="D123" s="382">
        <v>0</v>
      </c>
      <c r="E123" s="4"/>
      <c r="F123" s="4"/>
    </row>
    <row r="124" spans="1:6">
      <c r="A124" s="377" t="s">
        <v>186</v>
      </c>
      <c r="B124" s="379">
        <v>0</v>
      </c>
      <c r="C124" s="222"/>
      <c r="D124" s="380">
        <v>0</v>
      </c>
      <c r="E124" s="4"/>
      <c r="F124" s="4"/>
    </row>
    <row r="125" spans="1:6">
      <c r="A125" s="377" t="s">
        <v>187</v>
      </c>
      <c r="B125" s="379">
        <v>2620</v>
      </c>
      <c r="C125" s="222"/>
      <c r="D125" s="380">
        <v>789</v>
      </c>
      <c r="E125" s="4"/>
      <c r="F125" s="4"/>
    </row>
    <row r="126" spans="1:6">
      <c r="A126" s="377" t="s">
        <v>188</v>
      </c>
      <c r="B126" s="379">
        <v>0</v>
      </c>
      <c r="C126" s="222"/>
      <c r="D126" s="380">
        <v>0</v>
      </c>
      <c r="E126" s="4"/>
      <c r="F126" s="4"/>
    </row>
    <row r="127" spans="1:6">
      <c r="A127" s="376" t="s">
        <v>242</v>
      </c>
      <c r="B127" s="381">
        <v>2620</v>
      </c>
      <c r="C127" s="223"/>
      <c r="D127" s="382">
        <f>D125</f>
        <v>789</v>
      </c>
      <c r="E127" s="4"/>
      <c r="F127" s="4"/>
    </row>
    <row r="128" spans="1:6">
      <c r="A128" s="378" t="s">
        <v>243</v>
      </c>
      <c r="B128" s="383">
        <v>275837</v>
      </c>
      <c r="C128" s="224"/>
      <c r="D128" s="384">
        <f>D127+D123+D122+D121+D92</f>
        <v>272655</v>
      </c>
      <c r="E128" s="4"/>
      <c r="F128" s="4"/>
    </row>
    <row r="129" spans="1:6">
      <c r="A129" s="4"/>
      <c r="B129" s="4"/>
      <c r="C129" s="4"/>
      <c r="D129" s="4"/>
      <c r="E129" s="4"/>
      <c r="F129" s="4"/>
    </row>
    <row r="130" spans="1:6">
      <c r="A130" s="4"/>
      <c r="B130" s="4"/>
      <c r="C130" s="4"/>
      <c r="D130" s="4"/>
      <c r="E130" s="4"/>
      <c r="F130" s="4"/>
    </row>
    <row r="131" spans="1:6">
      <c r="A131" s="4"/>
      <c r="B131" s="4"/>
      <c r="C131" s="4"/>
      <c r="D131" s="4"/>
      <c r="E131" s="4"/>
      <c r="F131" s="4"/>
    </row>
    <row r="132" spans="1:6">
      <c r="A132" s="4"/>
      <c r="B132" s="4"/>
      <c r="C132" s="4"/>
      <c r="D132" s="4"/>
      <c r="E132" s="4"/>
      <c r="F132" s="4"/>
    </row>
    <row r="133" spans="1:6">
      <c r="A133" s="4"/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  <row r="136" spans="1:6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F136"/>
  <sheetViews>
    <sheetView workbookViewId="0">
      <selection activeCell="G8" sqref="G8"/>
    </sheetView>
  </sheetViews>
  <sheetFormatPr defaultRowHeight="1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>
      <c r="A1" s="472" t="s">
        <v>856</v>
      </c>
      <c r="B1" s="472"/>
      <c r="C1" s="472"/>
      <c r="D1" s="472"/>
    </row>
    <row r="2" spans="1:6" ht="27" customHeight="1">
      <c r="A2" s="510" t="s">
        <v>828</v>
      </c>
      <c r="B2" s="471"/>
      <c r="C2" s="471"/>
      <c r="D2" s="471"/>
      <c r="E2" s="74"/>
      <c r="F2" s="57"/>
    </row>
    <row r="3" spans="1:6" ht="25.5" customHeight="1">
      <c r="A3" s="470" t="s">
        <v>217</v>
      </c>
      <c r="B3" s="471"/>
      <c r="C3" s="471"/>
      <c r="D3" s="471"/>
      <c r="E3" s="41"/>
      <c r="F3" s="57"/>
    </row>
    <row r="4" spans="1:6">
      <c r="A4" s="221"/>
    </row>
    <row r="5" spans="1:6" ht="15.75">
      <c r="A5" s="329" t="s">
        <v>83</v>
      </c>
      <c r="B5" s="4"/>
      <c r="C5" s="4"/>
      <c r="D5" s="4"/>
      <c r="E5" s="4"/>
      <c r="F5" s="4"/>
    </row>
    <row r="6" spans="1:6" ht="38.25">
      <c r="A6" s="274" t="s">
        <v>47</v>
      </c>
      <c r="B6" s="385" t="s">
        <v>831</v>
      </c>
      <c r="C6" s="75" t="s">
        <v>216</v>
      </c>
      <c r="D6" s="386" t="s">
        <v>832</v>
      </c>
      <c r="E6" s="4"/>
      <c r="F6" s="4"/>
    </row>
    <row r="7" spans="1:6">
      <c r="A7" s="376" t="s">
        <v>215</v>
      </c>
      <c r="B7" s="104"/>
      <c r="C7" s="83"/>
      <c r="D7" s="208"/>
      <c r="E7" s="4"/>
      <c r="F7" s="4"/>
    </row>
    <row r="8" spans="1:6">
      <c r="A8" s="377" t="s">
        <v>110</v>
      </c>
      <c r="B8" s="379"/>
      <c r="C8" s="222"/>
      <c r="D8" s="380"/>
      <c r="E8" s="4"/>
      <c r="F8" s="4"/>
    </row>
    <row r="9" spans="1:6">
      <c r="A9" s="377" t="s">
        <v>111</v>
      </c>
      <c r="B9" s="379"/>
      <c r="C9" s="222"/>
      <c r="D9" s="380"/>
      <c r="E9" s="4"/>
      <c r="F9" s="4"/>
    </row>
    <row r="10" spans="1:6">
      <c r="A10" s="377" t="s">
        <v>112</v>
      </c>
      <c r="B10" s="379"/>
      <c r="C10" s="222"/>
      <c r="D10" s="380"/>
      <c r="E10" s="4"/>
      <c r="F10" s="4"/>
    </row>
    <row r="11" spans="1:6">
      <c r="A11" s="376" t="s">
        <v>192</v>
      </c>
      <c r="B11" s="381"/>
      <c r="C11" s="223"/>
      <c r="D11" s="382"/>
      <c r="E11" s="4"/>
      <c r="F11" s="4"/>
    </row>
    <row r="12" spans="1:6">
      <c r="A12" s="377" t="s">
        <v>113</v>
      </c>
      <c r="B12" s="379"/>
      <c r="C12" s="222"/>
      <c r="D12" s="380"/>
      <c r="E12" s="4"/>
      <c r="F12" s="4"/>
    </row>
    <row r="13" spans="1:6">
      <c r="A13" s="377" t="s">
        <v>114</v>
      </c>
      <c r="B13" s="379"/>
      <c r="C13" s="222"/>
      <c r="D13" s="380"/>
      <c r="E13" s="4"/>
      <c r="F13" s="4"/>
    </row>
    <row r="14" spans="1:6">
      <c r="A14" s="377" t="s">
        <v>115</v>
      </c>
      <c r="B14" s="379"/>
      <c r="C14" s="222"/>
      <c r="D14" s="380"/>
      <c r="E14" s="4"/>
      <c r="F14" s="4"/>
    </row>
    <row r="15" spans="1:6">
      <c r="A15" s="377" t="s">
        <v>116</v>
      </c>
      <c r="B15" s="379"/>
      <c r="C15" s="222"/>
      <c r="D15" s="380"/>
      <c r="E15" s="4"/>
      <c r="F15" s="4"/>
    </row>
    <row r="16" spans="1:6">
      <c r="A16" s="377" t="s">
        <v>117</v>
      </c>
      <c r="B16" s="379"/>
      <c r="C16" s="222"/>
      <c r="D16" s="380"/>
      <c r="E16" s="4"/>
      <c r="F16" s="4"/>
    </row>
    <row r="17" spans="1:6">
      <c r="A17" s="376" t="s">
        <v>193</v>
      </c>
      <c r="B17" s="381"/>
      <c r="C17" s="223"/>
      <c r="D17" s="382"/>
      <c r="E17" s="4"/>
      <c r="F17" s="4"/>
    </row>
    <row r="18" spans="1:6">
      <c r="A18" s="377" t="s">
        <v>189</v>
      </c>
      <c r="B18" s="379"/>
      <c r="C18" s="222"/>
      <c r="D18" s="380"/>
      <c r="E18" s="4"/>
      <c r="F18" s="4"/>
    </row>
    <row r="19" spans="1:6">
      <c r="A19" s="377" t="s">
        <v>190</v>
      </c>
      <c r="B19" s="379"/>
      <c r="C19" s="222"/>
      <c r="D19" s="380"/>
      <c r="E19" s="4"/>
      <c r="F19" s="4"/>
    </row>
    <row r="20" spans="1:6">
      <c r="A20" s="377" t="s">
        <v>118</v>
      </c>
      <c r="B20" s="379"/>
      <c r="C20" s="222"/>
      <c r="D20" s="380"/>
      <c r="E20" s="4"/>
      <c r="F20" s="4"/>
    </row>
    <row r="21" spans="1:6">
      <c r="A21" s="376" t="s">
        <v>191</v>
      </c>
      <c r="B21" s="381"/>
      <c r="C21" s="223"/>
      <c r="D21" s="382"/>
      <c r="E21" s="4"/>
      <c r="F21" s="4"/>
    </row>
    <row r="22" spans="1:6">
      <c r="A22" s="377" t="s">
        <v>119</v>
      </c>
      <c r="B22" s="379"/>
      <c r="C22" s="222"/>
      <c r="D22" s="380"/>
      <c r="E22" s="4"/>
      <c r="F22" s="4"/>
    </row>
    <row r="23" spans="1:6" ht="30">
      <c r="A23" s="377" t="s">
        <v>120</v>
      </c>
      <c r="B23" s="379"/>
      <c r="C23" s="222"/>
      <c r="D23" s="380"/>
      <c r="E23" s="4"/>
      <c r="F23" s="4"/>
    </row>
    <row r="24" spans="1:6">
      <c r="A24" s="376" t="s">
        <v>218</v>
      </c>
      <c r="B24" s="381"/>
      <c r="C24" s="223"/>
      <c r="D24" s="382"/>
      <c r="E24" s="4"/>
      <c r="F24" s="4"/>
    </row>
    <row r="25" spans="1:6">
      <c r="A25" s="376" t="s">
        <v>194</v>
      </c>
      <c r="B25" s="381"/>
      <c r="C25" s="223"/>
      <c r="D25" s="382"/>
      <c r="E25" s="4"/>
      <c r="F25" s="4"/>
    </row>
    <row r="26" spans="1:6">
      <c r="A26" s="377" t="s">
        <v>121</v>
      </c>
      <c r="B26" s="379"/>
      <c r="C26" s="222"/>
      <c r="D26" s="380"/>
      <c r="E26" s="4"/>
      <c r="F26" s="4"/>
    </row>
    <row r="27" spans="1:6">
      <c r="A27" s="377" t="s">
        <v>122</v>
      </c>
      <c r="B27" s="379"/>
      <c r="C27" s="222"/>
      <c r="D27" s="380"/>
      <c r="E27" s="4"/>
      <c r="F27" s="4"/>
    </row>
    <row r="28" spans="1:6">
      <c r="A28" s="377" t="s">
        <v>123</v>
      </c>
      <c r="B28" s="379"/>
      <c r="C28" s="222"/>
      <c r="D28" s="380"/>
      <c r="E28" s="4"/>
      <c r="F28" s="4"/>
    </row>
    <row r="29" spans="1:6">
      <c r="A29" s="377" t="s">
        <v>124</v>
      </c>
      <c r="B29" s="379"/>
      <c r="C29" s="222"/>
      <c r="D29" s="380"/>
      <c r="E29" s="4"/>
      <c r="F29" s="4"/>
    </row>
    <row r="30" spans="1:6">
      <c r="A30" s="377" t="s">
        <v>125</v>
      </c>
      <c r="B30" s="379"/>
      <c r="C30" s="222"/>
      <c r="D30" s="380"/>
      <c r="E30" s="4"/>
      <c r="F30" s="4"/>
    </row>
    <row r="31" spans="1:6">
      <c r="A31" s="376" t="s">
        <v>219</v>
      </c>
      <c r="B31" s="381"/>
      <c r="C31" s="223"/>
      <c r="D31" s="382"/>
      <c r="E31" s="4"/>
      <c r="F31" s="4"/>
    </row>
    <row r="32" spans="1:6">
      <c r="A32" s="377" t="s">
        <v>126</v>
      </c>
      <c r="B32" s="379"/>
      <c r="C32" s="222"/>
      <c r="D32" s="380"/>
      <c r="E32" s="4"/>
      <c r="F32" s="4"/>
    </row>
    <row r="33" spans="1:6">
      <c r="A33" s="377" t="s">
        <v>195</v>
      </c>
      <c r="B33" s="379"/>
      <c r="C33" s="222"/>
      <c r="D33" s="380"/>
      <c r="E33" s="4"/>
      <c r="F33" s="4"/>
    </row>
    <row r="34" spans="1:6">
      <c r="A34" s="377" t="s">
        <v>127</v>
      </c>
      <c r="B34" s="379"/>
      <c r="C34" s="222"/>
      <c r="D34" s="380"/>
      <c r="E34" s="4"/>
      <c r="F34" s="4"/>
    </row>
    <row r="35" spans="1:6">
      <c r="A35" s="377" t="s">
        <v>128</v>
      </c>
      <c r="B35" s="379"/>
      <c r="C35" s="222"/>
      <c r="D35" s="380"/>
      <c r="E35" s="4"/>
      <c r="F35" s="4"/>
    </row>
    <row r="36" spans="1:6">
      <c r="A36" s="377" t="s">
        <v>129</v>
      </c>
      <c r="B36" s="379"/>
      <c r="C36" s="222"/>
      <c r="D36" s="380"/>
      <c r="E36" s="4"/>
      <c r="F36" s="4"/>
    </row>
    <row r="37" spans="1:6">
      <c r="A37" s="377" t="s">
        <v>130</v>
      </c>
      <c r="B37" s="379"/>
      <c r="C37" s="222"/>
      <c r="D37" s="380"/>
      <c r="E37" s="4"/>
      <c r="F37" s="4"/>
    </row>
    <row r="38" spans="1:6">
      <c r="A38" s="377" t="s">
        <v>131</v>
      </c>
      <c r="B38" s="379"/>
      <c r="C38" s="222"/>
      <c r="D38" s="380"/>
      <c r="E38" s="4"/>
      <c r="F38" s="4"/>
    </row>
    <row r="39" spans="1:6">
      <c r="A39" s="376" t="s">
        <v>196</v>
      </c>
      <c r="B39" s="381"/>
      <c r="C39" s="223"/>
      <c r="D39" s="382"/>
      <c r="E39" s="4"/>
      <c r="F39" s="4"/>
    </row>
    <row r="40" spans="1:6">
      <c r="A40" s="376" t="s">
        <v>220</v>
      </c>
      <c r="B40" s="381"/>
      <c r="C40" s="223"/>
      <c r="D40" s="382"/>
      <c r="E40" s="4"/>
      <c r="F40" s="4"/>
    </row>
    <row r="41" spans="1:6">
      <c r="A41" s="377" t="s">
        <v>132</v>
      </c>
      <c r="B41" s="379"/>
      <c r="C41" s="222"/>
      <c r="D41" s="380"/>
      <c r="E41" s="4"/>
      <c r="F41" s="4"/>
    </row>
    <row r="42" spans="1:6">
      <c r="A42" s="377" t="s">
        <v>133</v>
      </c>
      <c r="B42" s="379">
        <v>2</v>
      </c>
      <c r="C42" s="222"/>
      <c r="D42" s="380">
        <v>29</v>
      </c>
      <c r="E42" s="4"/>
      <c r="F42" s="4"/>
    </row>
    <row r="43" spans="1:6">
      <c r="A43" s="377" t="s">
        <v>134</v>
      </c>
      <c r="B43" s="379">
        <v>59</v>
      </c>
      <c r="C43" s="222"/>
      <c r="D43" s="380">
        <v>8</v>
      </c>
      <c r="E43" s="4"/>
      <c r="F43" s="4"/>
    </row>
    <row r="44" spans="1:6">
      <c r="A44" s="377" t="s">
        <v>135</v>
      </c>
      <c r="B44" s="379"/>
      <c r="C44" s="222"/>
      <c r="D44" s="380"/>
      <c r="E44" s="4"/>
      <c r="F44" s="4"/>
    </row>
    <row r="45" spans="1:6">
      <c r="A45" s="377" t="s">
        <v>136</v>
      </c>
      <c r="B45" s="379"/>
      <c r="C45" s="222"/>
      <c r="D45" s="380"/>
      <c r="E45" s="4"/>
      <c r="F45" s="4"/>
    </row>
    <row r="46" spans="1:6">
      <c r="A46" s="376" t="s">
        <v>197</v>
      </c>
      <c r="B46" s="381">
        <v>61</v>
      </c>
      <c r="C46" s="223"/>
      <c r="D46" s="382">
        <f>D42+D43</f>
        <v>37</v>
      </c>
      <c r="E46" s="4"/>
      <c r="F46" s="4"/>
    </row>
    <row r="47" spans="1:6" ht="30">
      <c r="A47" s="377" t="s">
        <v>221</v>
      </c>
      <c r="B47" s="379"/>
      <c r="C47" s="222"/>
      <c r="D47" s="380"/>
      <c r="E47" s="4"/>
      <c r="F47" s="4"/>
    </row>
    <row r="48" spans="1:6" ht="30">
      <c r="A48" s="377" t="s">
        <v>222</v>
      </c>
      <c r="B48" s="379"/>
      <c r="C48" s="222"/>
      <c r="D48" s="380"/>
      <c r="E48" s="4"/>
      <c r="F48" s="4"/>
    </row>
    <row r="49" spans="1:6" ht="30">
      <c r="A49" s="377" t="s">
        <v>137</v>
      </c>
      <c r="B49" s="379"/>
      <c r="C49" s="222"/>
      <c r="D49" s="380"/>
      <c r="E49" s="4"/>
      <c r="F49" s="4"/>
    </row>
    <row r="50" spans="1:6">
      <c r="A50" s="377" t="s">
        <v>138</v>
      </c>
      <c r="B50" s="379"/>
      <c r="C50" s="222"/>
      <c r="D50" s="380"/>
      <c r="E50" s="4"/>
      <c r="F50" s="4"/>
    </row>
    <row r="51" spans="1:6" ht="30">
      <c r="A51" s="377" t="s">
        <v>139</v>
      </c>
      <c r="B51" s="379"/>
      <c r="C51" s="222"/>
      <c r="D51" s="380"/>
      <c r="E51" s="4"/>
      <c r="F51" s="4"/>
    </row>
    <row r="52" spans="1:6" ht="30">
      <c r="A52" s="377" t="s">
        <v>223</v>
      </c>
      <c r="B52" s="379"/>
      <c r="C52" s="222"/>
      <c r="D52" s="380"/>
      <c r="E52" s="4"/>
      <c r="F52" s="4"/>
    </row>
    <row r="53" spans="1:6" ht="30">
      <c r="A53" s="377" t="s">
        <v>224</v>
      </c>
      <c r="B53" s="379"/>
      <c r="C53" s="222"/>
      <c r="D53" s="380"/>
      <c r="E53" s="4"/>
      <c r="F53" s="4"/>
    </row>
    <row r="54" spans="1:6" ht="30">
      <c r="A54" s="377" t="s">
        <v>225</v>
      </c>
      <c r="B54" s="379"/>
      <c r="C54" s="222"/>
      <c r="D54" s="380"/>
      <c r="E54" s="4"/>
      <c r="F54" s="4"/>
    </row>
    <row r="55" spans="1:6">
      <c r="A55" s="376" t="s">
        <v>226</v>
      </c>
      <c r="B55" s="381"/>
      <c r="C55" s="223"/>
      <c r="D55" s="382"/>
      <c r="E55" s="4"/>
      <c r="F55" s="4"/>
    </row>
    <row r="56" spans="1:6" ht="30">
      <c r="A56" s="377" t="s">
        <v>227</v>
      </c>
      <c r="B56" s="379"/>
      <c r="C56" s="222"/>
      <c r="D56" s="380"/>
      <c r="E56" s="4"/>
      <c r="F56" s="4"/>
    </row>
    <row r="57" spans="1:6" ht="30">
      <c r="A57" s="377" t="s">
        <v>231</v>
      </c>
      <c r="B57" s="379"/>
      <c r="C57" s="222"/>
      <c r="D57" s="380"/>
      <c r="E57" s="4"/>
      <c r="F57" s="4"/>
    </row>
    <row r="58" spans="1:6" ht="30">
      <c r="A58" s="377" t="s">
        <v>140</v>
      </c>
      <c r="B58" s="379"/>
      <c r="C58" s="222"/>
      <c r="D58" s="380"/>
      <c r="E58" s="4"/>
      <c r="F58" s="4"/>
    </row>
    <row r="59" spans="1:6" ht="30">
      <c r="A59" s="377" t="s">
        <v>141</v>
      </c>
      <c r="B59" s="379"/>
      <c r="C59" s="222"/>
      <c r="D59" s="380"/>
      <c r="E59" s="4"/>
      <c r="F59" s="4"/>
    </row>
    <row r="60" spans="1:6" ht="30">
      <c r="A60" s="377" t="s">
        <v>142</v>
      </c>
      <c r="B60" s="379"/>
      <c r="C60" s="222"/>
      <c r="D60" s="380"/>
      <c r="E60" s="4"/>
      <c r="F60" s="4"/>
    </row>
    <row r="61" spans="1:6" ht="30">
      <c r="A61" s="377" t="s">
        <v>230</v>
      </c>
      <c r="B61" s="379"/>
      <c r="C61" s="222"/>
      <c r="D61" s="380"/>
      <c r="E61" s="4"/>
      <c r="F61" s="4"/>
    </row>
    <row r="62" spans="1:6" ht="30">
      <c r="A62" s="377" t="s">
        <v>229</v>
      </c>
      <c r="B62" s="379"/>
      <c r="C62" s="222"/>
      <c r="D62" s="380"/>
      <c r="E62" s="4"/>
      <c r="F62" s="4"/>
    </row>
    <row r="63" spans="1:6" ht="30">
      <c r="A63" s="377" t="s">
        <v>228</v>
      </c>
      <c r="B63" s="379"/>
      <c r="C63" s="222"/>
      <c r="D63" s="380"/>
      <c r="E63" s="4"/>
      <c r="F63" s="4"/>
    </row>
    <row r="64" spans="1:6">
      <c r="A64" s="376" t="s">
        <v>198</v>
      </c>
      <c r="B64" s="381"/>
      <c r="C64" s="223"/>
      <c r="D64" s="382"/>
      <c r="E64" s="4"/>
      <c r="F64" s="4"/>
    </row>
    <row r="65" spans="1:6">
      <c r="A65" s="377" t="s">
        <v>199</v>
      </c>
      <c r="B65" s="379"/>
      <c r="C65" s="222"/>
      <c r="D65" s="380"/>
      <c r="E65" s="4"/>
      <c r="F65" s="4"/>
    </row>
    <row r="66" spans="1:6">
      <c r="A66" s="377" t="s">
        <v>143</v>
      </c>
      <c r="B66" s="379"/>
      <c r="C66" s="222"/>
      <c r="D66" s="380"/>
      <c r="E66" s="4"/>
      <c r="F66" s="4"/>
    </row>
    <row r="67" spans="1:6">
      <c r="A67" s="377" t="s">
        <v>144</v>
      </c>
      <c r="B67" s="379"/>
      <c r="C67" s="222"/>
      <c r="D67" s="380"/>
      <c r="E67" s="4"/>
      <c r="F67" s="4"/>
    </row>
    <row r="68" spans="1:6">
      <c r="A68" s="377" t="s">
        <v>145</v>
      </c>
      <c r="B68" s="379"/>
      <c r="C68" s="222"/>
      <c r="D68" s="380"/>
      <c r="E68" s="4"/>
      <c r="F68" s="4"/>
    </row>
    <row r="69" spans="1:6">
      <c r="A69" s="377" t="s">
        <v>146</v>
      </c>
      <c r="B69" s="379"/>
      <c r="C69" s="222"/>
      <c r="D69" s="380"/>
      <c r="E69" s="4"/>
      <c r="F69" s="4"/>
    </row>
    <row r="70" spans="1:6">
      <c r="A70" s="377" t="s">
        <v>147</v>
      </c>
      <c r="B70" s="379"/>
      <c r="C70" s="222"/>
      <c r="D70" s="380"/>
      <c r="E70" s="4"/>
      <c r="F70" s="4"/>
    </row>
    <row r="71" spans="1:6" ht="30">
      <c r="A71" s="377" t="s">
        <v>148</v>
      </c>
      <c r="B71" s="379"/>
      <c r="C71" s="222"/>
      <c r="D71" s="380"/>
      <c r="E71" s="4"/>
      <c r="F71" s="4"/>
    </row>
    <row r="72" spans="1:6">
      <c r="A72" s="377" t="s">
        <v>149</v>
      </c>
      <c r="B72" s="379"/>
      <c r="C72" s="222"/>
      <c r="D72" s="380"/>
      <c r="E72" s="4"/>
      <c r="F72" s="4"/>
    </row>
    <row r="73" spans="1:6">
      <c r="A73" s="377" t="s">
        <v>150</v>
      </c>
      <c r="B73" s="379"/>
      <c r="C73" s="222"/>
      <c r="D73" s="380"/>
      <c r="E73" s="4"/>
      <c r="F73" s="4"/>
    </row>
    <row r="74" spans="1:6" ht="30">
      <c r="A74" s="377" t="s">
        <v>151</v>
      </c>
      <c r="B74" s="379"/>
      <c r="C74" s="222"/>
      <c r="D74" s="380"/>
      <c r="E74" s="4"/>
      <c r="F74" s="4"/>
    </row>
    <row r="75" spans="1:6" ht="30">
      <c r="A75" s="377" t="s">
        <v>152</v>
      </c>
      <c r="B75" s="379"/>
      <c r="C75" s="222"/>
      <c r="D75" s="380"/>
      <c r="E75" s="4"/>
      <c r="F75" s="4"/>
    </row>
    <row r="76" spans="1:6" ht="30">
      <c r="A76" s="377" t="s">
        <v>153</v>
      </c>
      <c r="B76" s="379"/>
      <c r="C76" s="222"/>
      <c r="D76" s="380"/>
      <c r="E76" s="4"/>
      <c r="F76" s="4"/>
    </row>
    <row r="77" spans="1:6">
      <c r="A77" s="376" t="s">
        <v>200</v>
      </c>
      <c r="B77" s="381"/>
      <c r="C77" s="223"/>
      <c r="D77" s="382"/>
      <c r="E77" s="4"/>
      <c r="F77" s="4"/>
    </row>
    <row r="78" spans="1:6">
      <c r="A78" s="376" t="s">
        <v>233</v>
      </c>
      <c r="B78" s="381"/>
      <c r="C78" s="223"/>
      <c r="D78" s="382"/>
      <c r="E78" s="4"/>
      <c r="F78" s="4"/>
    </row>
    <row r="79" spans="1:6">
      <c r="A79" s="376" t="s">
        <v>154</v>
      </c>
      <c r="B79" s="381"/>
      <c r="C79" s="223"/>
      <c r="D79" s="382"/>
      <c r="E79" s="4"/>
      <c r="F79" s="4"/>
    </row>
    <row r="80" spans="1:6">
      <c r="A80" s="377" t="s">
        <v>155</v>
      </c>
      <c r="B80" s="379"/>
      <c r="C80" s="222"/>
      <c r="D80" s="380"/>
      <c r="E80" s="4"/>
      <c r="F80" s="4"/>
    </row>
    <row r="81" spans="1:6">
      <c r="A81" s="377" t="s">
        <v>156</v>
      </c>
      <c r="B81" s="379"/>
      <c r="C81" s="222"/>
      <c r="D81" s="380"/>
      <c r="E81" s="4"/>
      <c r="F81" s="4"/>
    </row>
    <row r="82" spans="1:6">
      <c r="A82" s="377" t="s">
        <v>157</v>
      </c>
      <c r="B82" s="379"/>
      <c r="C82" s="222"/>
      <c r="D82" s="380"/>
      <c r="E82" s="4"/>
      <c r="F82" s="4"/>
    </row>
    <row r="83" spans="1:6">
      <c r="A83" s="376" t="s">
        <v>232</v>
      </c>
      <c r="B83" s="381"/>
      <c r="C83" s="223"/>
      <c r="D83" s="382"/>
      <c r="E83" s="4"/>
      <c r="F83" s="4"/>
    </row>
    <row r="84" spans="1:6">
      <c r="A84" s="378" t="s">
        <v>201</v>
      </c>
      <c r="B84" s="383">
        <v>61</v>
      </c>
      <c r="C84" s="224"/>
      <c r="D84" s="384">
        <f>D46</f>
        <v>37</v>
      </c>
      <c r="E84" s="4"/>
      <c r="F84" s="4"/>
    </row>
    <row r="85" spans="1:6">
      <c r="A85" s="376" t="s">
        <v>158</v>
      </c>
      <c r="B85" s="104"/>
      <c r="C85" s="83"/>
      <c r="D85" s="208"/>
      <c r="E85" s="4"/>
      <c r="F85" s="4"/>
    </row>
    <row r="86" spans="1:6">
      <c r="A86" s="377" t="s">
        <v>159</v>
      </c>
      <c r="B86" s="379"/>
      <c r="C86" s="222"/>
      <c r="D86" s="380"/>
      <c r="E86" s="4"/>
      <c r="F86" s="4"/>
    </row>
    <row r="87" spans="1:6">
      <c r="A87" s="377" t="s">
        <v>160</v>
      </c>
      <c r="B87" s="379"/>
      <c r="C87" s="222"/>
      <c r="D87" s="380"/>
      <c r="E87" s="4"/>
      <c r="F87" s="4"/>
    </row>
    <row r="88" spans="1:6">
      <c r="A88" s="377" t="s">
        <v>161</v>
      </c>
      <c r="B88" s="379">
        <v>80</v>
      </c>
      <c r="C88" s="222"/>
      <c r="D88" s="380">
        <v>80</v>
      </c>
      <c r="E88" s="4"/>
      <c r="F88" s="4"/>
    </row>
    <row r="89" spans="1:6">
      <c r="A89" s="377" t="s">
        <v>162</v>
      </c>
      <c r="B89" s="379">
        <v>-64</v>
      </c>
      <c r="C89" s="222"/>
      <c r="D89" s="380">
        <v>-19</v>
      </c>
      <c r="E89" s="4"/>
      <c r="F89" s="4"/>
    </row>
    <row r="90" spans="1:6">
      <c r="A90" s="377" t="s">
        <v>163</v>
      </c>
      <c r="B90" s="379"/>
      <c r="C90" s="222"/>
      <c r="D90" s="380"/>
      <c r="E90" s="4"/>
      <c r="F90" s="4"/>
    </row>
    <row r="91" spans="1:6">
      <c r="A91" s="377" t="s">
        <v>164</v>
      </c>
      <c r="B91" s="379">
        <v>45</v>
      </c>
      <c r="C91" s="222"/>
      <c r="D91" s="380">
        <v>-1656</v>
      </c>
      <c r="E91" s="4"/>
      <c r="F91" s="4"/>
    </row>
    <row r="92" spans="1:6">
      <c r="A92" s="376" t="s">
        <v>234</v>
      </c>
      <c r="B92" s="381">
        <v>61</v>
      </c>
      <c r="C92" s="223"/>
      <c r="D92" s="382">
        <f>D88+D89+D91</f>
        <v>-1595</v>
      </c>
      <c r="E92" s="4"/>
      <c r="F92" s="4"/>
    </row>
    <row r="93" spans="1:6" ht="30">
      <c r="A93" s="377" t="s">
        <v>165</v>
      </c>
      <c r="B93" s="379"/>
      <c r="C93" s="222"/>
      <c r="D93" s="380"/>
      <c r="E93" s="4"/>
      <c r="F93" s="4"/>
    </row>
    <row r="94" spans="1:6" ht="30">
      <c r="A94" s="377" t="s">
        <v>166</v>
      </c>
      <c r="B94" s="379"/>
      <c r="C94" s="222"/>
      <c r="D94" s="380"/>
      <c r="E94" s="4"/>
      <c r="F94" s="4"/>
    </row>
    <row r="95" spans="1:6" ht="30">
      <c r="A95" s="377" t="s">
        <v>167</v>
      </c>
      <c r="B95" s="379"/>
      <c r="C95" s="222"/>
      <c r="D95" s="380"/>
      <c r="E95" s="4"/>
      <c r="F95" s="4"/>
    </row>
    <row r="96" spans="1:6" ht="30">
      <c r="A96" s="377" t="s">
        <v>168</v>
      </c>
      <c r="B96" s="379"/>
      <c r="C96" s="222"/>
      <c r="D96" s="380"/>
      <c r="E96" s="4"/>
      <c r="F96" s="4"/>
    </row>
    <row r="97" spans="1:6" ht="30">
      <c r="A97" s="377" t="s">
        <v>235</v>
      </c>
      <c r="B97" s="379"/>
      <c r="C97" s="222"/>
      <c r="D97" s="380"/>
      <c r="E97" s="4"/>
      <c r="F97" s="4"/>
    </row>
    <row r="98" spans="1:6">
      <c r="A98" s="377" t="s">
        <v>169</v>
      </c>
      <c r="B98" s="379"/>
      <c r="C98" s="222"/>
      <c r="D98" s="380"/>
      <c r="E98" s="4"/>
      <c r="F98" s="4"/>
    </row>
    <row r="99" spans="1:6">
      <c r="A99" s="377" t="s">
        <v>170</v>
      </c>
      <c r="B99" s="379"/>
      <c r="C99" s="222"/>
      <c r="D99" s="380"/>
      <c r="E99" s="4"/>
      <c r="F99" s="4"/>
    </row>
    <row r="100" spans="1:6" ht="30">
      <c r="A100" s="377" t="s">
        <v>236</v>
      </c>
      <c r="B100" s="379"/>
      <c r="C100" s="222"/>
      <c r="D100" s="380"/>
      <c r="E100" s="4"/>
      <c r="F100" s="4"/>
    </row>
    <row r="101" spans="1:6" ht="30">
      <c r="A101" s="377" t="s">
        <v>237</v>
      </c>
      <c r="B101" s="379"/>
      <c r="C101" s="222"/>
      <c r="D101" s="380"/>
      <c r="E101" s="4"/>
      <c r="F101" s="4"/>
    </row>
    <row r="102" spans="1:6">
      <c r="A102" s="376" t="s">
        <v>202</v>
      </c>
      <c r="B102" s="381"/>
      <c r="C102" s="223"/>
      <c r="D102" s="382"/>
      <c r="E102" s="4"/>
      <c r="F102" s="4"/>
    </row>
    <row r="103" spans="1:6" ht="30">
      <c r="A103" s="377" t="s">
        <v>171</v>
      </c>
      <c r="B103" s="379"/>
      <c r="C103" s="222"/>
      <c r="D103" s="380"/>
      <c r="E103" s="4"/>
      <c r="F103" s="4"/>
    </row>
    <row r="104" spans="1:6" ht="30">
      <c r="A104" s="377" t="s">
        <v>172</v>
      </c>
      <c r="B104" s="379"/>
      <c r="C104" s="222"/>
      <c r="D104" s="380"/>
      <c r="E104" s="4"/>
      <c r="F104" s="4"/>
    </row>
    <row r="105" spans="1:6" ht="30">
      <c r="A105" s="377" t="s">
        <v>173</v>
      </c>
      <c r="B105" s="379"/>
      <c r="C105" s="222"/>
      <c r="D105" s="380"/>
      <c r="E105" s="4"/>
      <c r="F105" s="4"/>
    </row>
    <row r="106" spans="1:6" ht="30">
      <c r="A106" s="377" t="s">
        <v>174</v>
      </c>
      <c r="B106" s="379"/>
      <c r="C106" s="222"/>
      <c r="D106" s="380"/>
      <c r="E106" s="4"/>
      <c r="F106" s="4"/>
    </row>
    <row r="107" spans="1:6" ht="30">
      <c r="A107" s="377" t="s">
        <v>238</v>
      </c>
      <c r="B107" s="379"/>
      <c r="C107" s="222"/>
      <c r="D107" s="380"/>
      <c r="E107" s="4"/>
      <c r="F107" s="4"/>
    </row>
    <row r="108" spans="1:6" ht="30">
      <c r="A108" s="377" t="s">
        <v>175</v>
      </c>
      <c r="B108" s="379"/>
      <c r="C108" s="222"/>
      <c r="D108" s="380"/>
      <c r="E108" s="4"/>
      <c r="F108" s="4"/>
    </row>
    <row r="109" spans="1:6" ht="30">
      <c r="A109" s="377" t="s">
        <v>176</v>
      </c>
      <c r="B109" s="379"/>
      <c r="C109" s="222"/>
      <c r="D109" s="380"/>
      <c r="E109" s="4"/>
      <c r="F109" s="4"/>
    </row>
    <row r="110" spans="1:6" ht="30">
      <c r="A110" s="377" t="s">
        <v>239</v>
      </c>
      <c r="B110" s="379"/>
      <c r="C110" s="222"/>
      <c r="D110" s="380"/>
      <c r="E110" s="4"/>
      <c r="F110" s="4"/>
    </row>
    <row r="111" spans="1:6" ht="30">
      <c r="A111" s="377" t="s">
        <v>240</v>
      </c>
      <c r="B111" s="379"/>
      <c r="C111" s="222"/>
      <c r="D111" s="380"/>
      <c r="E111" s="4"/>
      <c r="F111" s="4"/>
    </row>
    <row r="112" spans="1:6">
      <c r="A112" s="376" t="s">
        <v>203</v>
      </c>
      <c r="B112" s="381"/>
      <c r="C112" s="223"/>
      <c r="D112" s="382"/>
      <c r="E112" s="4"/>
      <c r="F112" s="4"/>
    </row>
    <row r="113" spans="1:6">
      <c r="A113" s="377" t="s">
        <v>177</v>
      </c>
      <c r="B113" s="379"/>
      <c r="C113" s="222"/>
      <c r="D113" s="380"/>
      <c r="E113" s="4"/>
      <c r="F113" s="4"/>
    </row>
    <row r="114" spans="1:6" ht="30">
      <c r="A114" s="377" t="s">
        <v>178</v>
      </c>
      <c r="B114" s="379"/>
      <c r="C114" s="222"/>
      <c r="D114" s="380"/>
      <c r="E114" s="4"/>
      <c r="F114" s="4"/>
    </row>
    <row r="115" spans="1:6">
      <c r="A115" s="377" t="s">
        <v>179</v>
      </c>
      <c r="B115" s="379"/>
      <c r="C115" s="222"/>
      <c r="D115" s="380"/>
      <c r="E115" s="4"/>
      <c r="F115" s="4"/>
    </row>
    <row r="116" spans="1:6">
      <c r="A116" s="377" t="s">
        <v>180</v>
      </c>
      <c r="B116" s="379"/>
      <c r="C116" s="222"/>
      <c r="D116" s="380"/>
      <c r="E116" s="4"/>
      <c r="F116" s="4"/>
    </row>
    <row r="117" spans="1:6" ht="30">
      <c r="A117" s="377" t="s">
        <v>181</v>
      </c>
      <c r="B117" s="379"/>
      <c r="C117" s="222"/>
      <c r="D117" s="380"/>
      <c r="E117" s="4"/>
      <c r="F117" s="4"/>
    </row>
    <row r="118" spans="1:6" ht="30">
      <c r="A118" s="377" t="s">
        <v>182</v>
      </c>
      <c r="B118" s="379"/>
      <c r="C118" s="222"/>
      <c r="D118" s="380"/>
      <c r="E118" s="4"/>
      <c r="F118" s="4"/>
    </row>
    <row r="119" spans="1:6" ht="30">
      <c r="A119" s="377" t="s">
        <v>183</v>
      </c>
      <c r="B119" s="379"/>
      <c r="C119" s="222"/>
      <c r="D119" s="380"/>
      <c r="E119" s="4"/>
      <c r="F119" s="4"/>
    </row>
    <row r="120" spans="1:6">
      <c r="A120" s="376" t="s">
        <v>241</v>
      </c>
      <c r="B120" s="379"/>
      <c r="C120" s="222"/>
      <c r="D120" s="380"/>
      <c r="E120" s="4"/>
      <c r="F120" s="4"/>
    </row>
    <row r="121" spans="1:6">
      <c r="A121" s="376" t="s">
        <v>204</v>
      </c>
      <c r="B121" s="381"/>
      <c r="C121" s="223"/>
      <c r="D121" s="382"/>
      <c r="E121" s="4"/>
      <c r="F121" s="4"/>
    </row>
    <row r="122" spans="1:6">
      <c r="A122" s="376" t="s">
        <v>184</v>
      </c>
      <c r="B122" s="381"/>
      <c r="C122" s="223"/>
      <c r="D122" s="382"/>
      <c r="E122" s="4"/>
      <c r="F122" s="4"/>
    </row>
    <row r="123" spans="1:6" ht="25.5">
      <c r="A123" s="376" t="s">
        <v>185</v>
      </c>
      <c r="B123" s="381"/>
      <c r="C123" s="223"/>
      <c r="D123" s="382"/>
      <c r="E123" s="4"/>
      <c r="F123" s="4"/>
    </row>
    <row r="124" spans="1:6">
      <c r="A124" s="377" t="s">
        <v>186</v>
      </c>
      <c r="B124" s="379"/>
      <c r="C124" s="222"/>
      <c r="D124" s="380"/>
      <c r="E124" s="4"/>
      <c r="F124" s="4"/>
    </row>
    <row r="125" spans="1:6">
      <c r="A125" s="377" t="s">
        <v>187</v>
      </c>
      <c r="B125" s="379"/>
      <c r="C125" s="222"/>
      <c r="D125" s="380">
        <v>1632</v>
      </c>
      <c r="E125" s="4"/>
      <c r="F125" s="4"/>
    </row>
    <row r="126" spans="1:6">
      <c r="A126" s="377" t="s">
        <v>188</v>
      </c>
      <c r="B126" s="379"/>
      <c r="C126" s="222"/>
      <c r="D126" s="380"/>
      <c r="E126" s="4"/>
      <c r="F126" s="4"/>
    </row>
    <row r="127" spans="1:6">
      <c r="A127" s="376" t="s">
        <v>242</v>
      </c>
      <c r="B127" s="381"/>
      <c r="C127" s="223"/>
      <c r="D127" s="382"/>
      <c r="E127" s="4"/>
      <c r="F127" s="4"/>
    </row>
    <row r="128" spans="1:6">
      <c r="A128" s="378" t="s">
        <v>243</v>
      </c>
      <c r="B128" s="383">
        <v>61</v>
      </c>
      <c r="C128" s="224"/>
      <c r="D128" s="384">
        <v>37</v>
      </c>
      <c r="E128" s="4"/>
      <c r="F128" s="4"/>
    </row>
    <row r="129" spans="1:6">
      <c r="A129" s="4"/>
      <c r="B129" s="4"/>
      <c r="C129" s="4"/>
      <c r="D129" s="4"/>
      <c r="E129" s="4"/>
      <c r="F129" s="4"/>
    </row>
    <row r="130" spans="1:6">
      <c r="A130" s="4"/>
      <c r="B130" s="4"/>
      <c r="C130" s="4"/>
      <c r="D130" s="4"/>
      <c r="E130" s="4"/>
      <c r="F130" s="4"/>
    </row>
    <row r="131" spans="1:6">
      <c r="A131" s="4"/>
      <c r="B131" s="4"/>
      <c r="C131" s="4"/>
      <c r="D131" s="4"/>
      <c r="E131" s="4"/>
      <c r="F131" s="4"/>
    </row>
    <row r="132" spans="1:6">
      <c r="A132" s="4"/>
      <c r="B132" s="4"/>
      <c r="C132" s="4"/>
      <c r="D132" s="4"/>
      <c r="E132" s="4"/>
      <c r="F132" s="4"/>
    </row>
    <row r="133" spans="1:6">
      <c r="A133" s="4"/>
      <c r="B133" s="4"/>
      <c r="C133" s="4"/>
      <c r="D133" s="4"/>
      <c r="E133" s="4"/>
      <c r="F133" s="4"/>
    </row>
    <row r="134" spans="1:6">
      <c r="A134" s="4"/>
      <c r="B134" s="4"/>
      <c r="C134" s="4"/>
      <c r="D134" s="4"/>
      <c r="E134" s="4"/>
      <c r="F134" s="4"/>
    </row>
    <row r="135" spans="1:6">
      <c r="A135" s="4"/>
      <c r="B135" s="4"/>
      <c r="C135" s="4"/>
      <c r="D135" s="4"/>
      <c r="E135" s="4"/>
      <c r="F135" s="4"/>
    </row>
    <row r="136" spans="1:6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80"/>
  <sheetViews>
    <sheetView workbookViewId="0">
      <selection activeCell="I10" sqref="I10"/>
    </sheetView>
  </sheetViews>
  <sheetFormatPr defaultRowHeight="15"/>
  <cols>
    <col min="1" max="1" width="67.140625" customWidth="1"/>
    <col min="2" max="2" width="16.28515625" customWidth="1"/>
    <col min="3" max="3" width="15.85546875" customWidth="1"/>
    <col min="4" max="4" width="14.7109375" customWidth="1"/>
  </cols>
  <sheetData>
    <row r="1" spans="1:5">
      <c r="A1" s="472" t="s">
        <v>857</v>
      </c>
      <c r="B1" s="472"/>
      <c r="C1" s="472"/>
      <c r="D1" s="472"/>
    </row>
    <row r="2" spans="1:5" ht="27.75" customHeight="1">
      <c r="A2" s="510" t="s">
        <v>828</v>
      </c>
      <c r="B2" s="511"/>
      <c r="C2" s="511"/>
      <c r="D2" s="474"/>
    </row>
    <row r="3" spans="1:5" ht="23.25" customHeight="1">
      <c r="A3" s="470" t="s">
        <v>286</v>
      </c>
      <c r="B3" s="511"/>
      <c r="C3" s="511"/>
      <c r="D3" s="474"/>
    </row>
    <row r="5" spans="1:5">
      <c r="A5" s="46" t="s">
        <v>47</v>
      </c>
      <c r="B5" s="397" t="s">
        <v>306</v>
      </c>
      <c r="C5" s="330" t="s">
        <v>669</v>
      </c>
      <c r="D5" s="330" t="s">
        <v>96</v>
      </c>
      <c r="E5" s="4"/>
    </row>
    <row r="6" spans="1:5">
      <c r="A6" s="61" t="s">
        <v>287</v>
      </c>
      <c r="B6" s="387">
        <v>66455</v>
      </c>
      <c r="C6" s="325">
        <v>0</v>
      </c>
      <c r="D6" s="388">
        <f>B6+C6</f>
        <v>66455</v>
      </c>
      <c r="E6" s="4"/>
    </row>
    <row r="7" spans="1:5">
      <c r="A7" s="61" t="s">
        <v>288</v>
      </c>
      <c r="B7" s="387">
        <v>39020</v>
      </c>
      <c r="C7" s="325">
        <v>18900</v>
      </c>
      <c r="D7" s="388">
        <f t="shared" ref="D7:D25" si="0">B7+C7</f>
        <v>57920</v>
      </c>
      <c r="E7" s="4"/>
    </row>
    <row r="8" spans="1:5">
      <c r="A8" s="62" t="s">
        <v>289</v>
      </c>
      <c r="B8" s="389">
        <f>B6-B7</f>
        <v>27435</v>
      </c>
      <c r="C8" s="390">
        <f>C6-C7</f>
        <v>-18900</v>
      </c>
      <c r="D8" s="391">
        <f t="shared" si="0"/>
        <v>8535</v>
      </c>
      <c r="E8" s="4"/>
    </row>
    <row r="9" spans="1:5">
      <c r="A9" s="61" t="s">
        <v>290</v>
      </c>
      <c r="B9" s="387">
        <v>13920</v>
      </c>
      <c r="C9" s="325">
        <v>18937</v>
      </c>
      <c r="D9" s="388">
        <f t="shared" si="0"/>
        <v>32857</v>
      </c>
      <c r="E9" s="4"/>
    </row>
    <row r="10" spans="1:5">
      <c r="A10" s="61" t="s">
        <v>291</v>
      </c>
      <c r="B10" s="387">
        <v>20197</v>
      </c>
      <c r="C10" s="325">
        <v>0</v>
      </c>
      <c r="D10" s="388">
        <f t="shared" si="0"/>
        <v>20197</v>
      </c>
      <c r="E10" s="4"/>
    </row>
    <row r="11" spans="1:5">
      <c r="A11" s="62" t="s">
        <v>292</v>
      </c>
      <c r="B11" s="389">
        <f>B9-B10</f>
        <v>-6277</v>
      </c>
      <c r="C11" s="390">
        <f>C9+C10</f>
        <v>18937</v>
      </c>
      <c r="D11" s="391">
        <f t="shared" si="0"/>
        <v>12660</v>
      </c>
      <c r="E11" s="4"/>
    </row>
    <row r="12" spans="1:5">
      <c r="A12" s="73" t="s">
        <v>293</v>
      </c>
      <c r="B12" s="392">
        <f>B8+B11</f>
        <v>21158</v>
      </c>
      <c r="C12" s="393">
        <f>C8+C11</f>
        <v>37</v>
      </c>
      <c r="D12" s="413">
        <f t="shared" si="0"/>
        <v>21195</v>
      </c>
      <c r="E12" s="4"/>
    </row>
    <row r="13" spans="1:5">
      <c r="A13" s="61" t="s">
        <v>294</v>
      </c>
      <c r="B13" s="387">
        <v>0</v>
      </c>
      <c r="C13" s="325">
        <v>0</v>
      </c>
      <c r="D13" s="388">
        <f t="shared" si="0"/>
        <v>0</v>
      </c>
      <c r="E13" s="4"/>
    </row>
    <row r="14" spans="1:5">
      <c r="A14" s="61" t="s">
        <v>295</v>
      </c>
      <c r="B14" s="387">
        <v>0</v>
      </c>
      <c r="C14" s="325">
        <v>0</v>
      </c>
      <c r="D14" s="388">
        <f t="shared" si="0"/>
        <v>0</v>
      </c>
      <c r="E14" s="4"/>
    </row>
    <row r="15" spans="1:5" ht="25.5">
      <c r="A15" s="62" t="s">
        <v>296</v>
      </c>
      <c r="B15" s="389">
        <v>0</v>
      </c>
      <c r="C15" s="390">
        <v>0</v>
      </c>
      <c r="D15" s="388">
        <f t="shared" si="0"/>
        <v>0</v>
      </c>
      <c r="E15" s="4"/>
    </row>
    <row r="16" spans="1:5">
      <c r="A16" s="61" t="s">
        <v>297</v>
      </c>
      <c r="B16" s="387">
        <v>0</v>
      </c>
      <c r="C16" s="325">
        <v>0</v>
      </c>
      <c r="D16" s="388">
        <f t="shared" si="0"/>
        <v>0</v>
      </c>
      <c r="E16" s="4"/>
    </row>
    <row r="17" spans="1:5">
      <c r="A17" s="61" t="s">
        <v>298</v>
      </c>
      <c r="B17" s="387">
        <v>0</v>
      </c>
      <c r="C17" s="325">
        <v>0</v>
      </c>
      <c r="D17" s="388">
        <f t="shared" si="0"/>
        <v>0</v>
      </c>
      <c r="E17" s="4"/>
    </row>
    <row r="18" spans="1:5" ht="25.5">
      <c r="A18" s="62" t="s">
        <v>299</v>
      </c>
      <c r="B18" s="389">
        <v>0</v>
      </c>
      <c r="C18" s="390">
        <v>0</v>
      </c>
      <c r="D18" s="391">
        <f t="shared" si="0"/>
        <v>0</v>
      </c>
      <c r="E18" s="4"/>
    </row>
    <row r="19" spans="1:5">
      <c r="A19" s="77" t="s">
        <v>300</v>
      </c>
      <c r="B19" s="394">
        <v>0</v>
      </c>
      <c r="C19" s="395">
        <v>0</v>
      </c>
      <c r="D19" s="414">
        <f t="shared" si="0"/>
        <v>0</v>
      </c>
      <c r="E19" s="4"/>
    </row>
    <row r="20" spans="1:5">
      <c r="A20" s="62" t="s">
        <v>301</v>
      </c>
      <c r="B20" s="389">
        <f>B12</f>
        <v>21158</v>
      </c>
      <c r="C20" s="390">
        <f>C12</f>
        <v>37</v>
      </c>
      <c r="D20" s="391">
        <f t="shared" si="0"/>
        <v>21195</v>
      </c>
      <c r="E20" s="4"/>
    </row>
    <row r="21" spans="1:5" ht="25.5">
      <c r="A21" s="73" t="s">
        <v>302</v>
      </c>
      <c r="B21" s="392">
        <v>0</v>
      </c>
      <c r="C21" s="393">
        <v>0</v>
      </c>
      <c r="D21" s="413">
        <f t="shared" si="0"/>
        <v>0</v>
      </c>
      <c r="E21" s="4"/>
    </row>
    <row r="22" spans="1:5">
      <c r="A22" s="73" t="s">
        <v>303</v>
      </c>
      <c r="B22" s="392">
        <f>B20</f>
        <v>21158</v>
      </c>
      <c r="C22" s="393">
        <f>C20</f>
        <v>37</v>
      </c>
      <c r="D22" s="413">
        <f t="shared" si="0"/>
        <v>21195</v>
      </c>
      <c r="E22" s="4"/>
    </row>
    <row r="23" spans="1:5" ht="25.5">
      <c r="A23" s="77" t="s">
        <v>304</v>
      </c>
      <c r="B23" s="394">
        <v>0</v>
      </c>
      <c r="C23" s="395">
        <v>0</v>
      </c>
      <c r="D23" s="414">
        <f t="shared" si="0"/>
        <v>0</v>
      </c>
      <c r="E23" s="4"/>
    </row>
    <row r="24" spans="1:5" ht="25.5">
      <c r="A24" s="77" t="s">
        <v>305</v>
      </c>
      <c r="B24" s="394">
        <v>0</v>
      </c>
      <c r="C24" s="395">
        <v>0</v>
      </c>
      <c r="D24" s="414">
        <f t="shared" si="0"/>
        <v>0</v>
      </c>
      <c r="E24" s="4"/>
    </row>
    <row r="25" spans="1:5" ht="27" customHeight="1">
      <c r="A25" s="78" t="s">
        <v>307</v>
      </c>
      <c r="B25" s="396">
        <v>0</v>
      </c>
      <c r="C25" s="396">
        <v>0</v>
      </c>
      <c r="D25" s="415">
        <f t="shared" si="0"/>
        <v>0</v>
      </c>
      <c r="E25" s="4"/>
    </row>
    <row r="26" spans="1:5">
      <c r="A26" s="4"/>
      <c r="B26" s="4"/>
      <c r="C26" s="4"/>
      <c r="D26" s="4"/>
      <c r="E26" s="4"/>
    </row>
    <row r="27" spans="1:5">
      <c r="A27" s="4"/>
      <c r="B27" s="4"/>
      <c r="C27" s="4"/>
      <c r="D27" s="4"/>
      <c r="E27" s="4"/>
    </row>
    <row r="28" spans="1:5">
      <c r="A28" s="4"/>
      <c r="B28" s="4"/>
      <c r="C28" s="4"/>
      <c r="D28" s="4"/>
      <c r="E28" s="4"/>
    </row>
    <row r="29" spans="1:5">
      <c r="A29" s="4"/>
      <c r="B29" s="4"/>
      <c r="C29" s="4"/>
      <c r="D29" s="4"/>
      <c r="E29" s="4"/>
    </row>
    <row r="30" spans="1:5">
      <c r="A30" s="4"/>
      <c r="B30" s="4"/>
      <c r="C30" s="4"/>
      <c r="D30" s="4"/>
      <c r="E30" s="4"/>
    </row>
    <row r="31" spans="1:5">
      <c r="A31" s="4"/>
      <c r="B31" s="4"/>
      <c r="C31" s="4"/>
      <c r="D31" s="4"/>
      <c r="E31" s="4"/>
    </row>
    <row r="32" spans="1:5">
      <c r="A32" s="4"/>
      <c r="B32" s="4"/>
      <c r="C32" s="4"/>
      <c r="D32" s="4"/>
      <c r="E32" s="4"/>
    </row>
    <row r="33" spans="1:5">
      <c r="A33" s="4"/>
      <c r="B33" s="4"/>
      <c r="C33" s="4"/>
      <c r="D33" s="4"/>
      <c r="E33" s="4"/>
    </row>
    <row r="34" spans="1:5">
      <c r="A34" s="4"/>
      <c r="B34" s="4"/>
      <c r="C34" s="4"/>
      <c r="D34" s="4"/>
      <c r="E34" s="4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4"/>
      <c r="B39" s="4"/>
      <c r="C39" s="4"/>
      <c r="D39" s="4"/>
      <c r="E39" s="4"/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4"/>
      <c r="B44" s="4"/>
      <c r="C44" s="4"/>
      <c r="D44" s="4"/>
      <c r="E44" s="4"/>
    </row>
    <row r="45" spans="1:5">
      <c r="A45" s="4"/>
      <c r="B45" s="4"/>
      <c r="C45" s="4"/>
      <c r="D45" s="4"/>
      <c r="E45" s="4"/>
    </row>
    <row r="46" spans="1:5">
      <c r="A46" s="4"/>
      <c r="B46" s="4"/>
      <c r="C46" s="4"/>
      <c r="D46" s="4"/>
      <c r="E46" s="4"/>
    </row>
    <row r="47" spans="1:5">
      <c r="A47" s="4"/>
      <c r="B47" s="4"/>
      <c r="C47" s="4"/>
      <c r="D47" s="4"/>
      <c r="E47" s="4"/>
    </row>
    <row r="48" spans="1:5">
      <c r="A48" s="4"/>
      <c r="B48" s="4"/>
      <c r="C48" s="4"/>
      <c r="D48" s="4"/>
      <c r="E48" s="4"/>
    </row>
    <row r="49" spans="1:5">
      <c r="A49" s="4"/>
      <c r="B49" s="4"/>
      <c r="C49" s="4"/>
      <c r="D49" s="4"/>
      <c r="E49" s="4"/>
    </row>
    <row r="50" spans="1:5">
      <c r="A50" s="4"/>
      <c r="B50" s="4"/>
      <c r="C50" s="4"/>
      <c r="D50" s="4"/>
      <c r="E50" s="4"/>
    </row>
    <row r="51" spans="1:5">
      <c r="A51" s="4"/>
      <c r="B51" s="4"/>
      <c r="C51" s="4"/>
      <c r="D51" s="4"/>
      <c r="E51" s="4"/>
    </row>
    <row r="52" spans="1:5">
      <c r="A52" s="4"/>
      <c r="B52" s="4"/>
      <c r="C52" s="4"/>
      <c r="D52" s="4"/>
      <c r="E52" s="4"/>
    </row>
    <row r="53" spans="1:5">
      <c r="A53" s="4"/>
      <c r="B53" s="4"/>
      <c r="C53" s="4"/>
      <c r="D53" s="4"/>
      <c r="E53" s="4"/>
    </row>
    <row r="54" spans="1:5">
      <c r="A54" s="4"/>
      <c r="B54" s="4"/>
      <c r="C54" s="4"/>
      <c r="D54" s="4"/>
      <c r="E54" s="4"/>
    </row>
    <row r="55" spans="1:5">
      <c r="A55" s="4"/>
      <c r="B55" s="4"/>
      <c r="C55" s="4"/>
      <c r="D55" s="4"/>
      <c r="E55" s="4"/>
    </row>
    <row r="56" spans="1:5">
      <c r="A56" s="4"/>
      <c r="B56" s="4"/>
      <c r="C56" s="4"/>
      <c r="D56" s="4"/>
      <c r="E56" s="4"/>
    </row>
    <row r="57" spans="1:5">
      <c r="A57" s="4"/>
      <c r="B57" s="4"/>
      <c r="C57" s="4"/>
      <c r="D57" s="4"/>
      <c r="E57" s="4"/>
    </row>
    <row r="58" spans="1:5">
      <c r="A58" s="4"/>
      <c r="B58" s="4"/>
      <c r="C58" s="4"/>
      <c r="D58" s="4"/>
      <c r="E58" s="4"/>
    </row>
    <row r="59" spans="1:5">
      <c r="A59" s="4"/>
      <c r="B59" s="4"/>
      <c r="C59" s="4"/>
      <c r="D59" s="4"/>
      <c r="E59" s="4"/>
    </row>
    <row r="60" spans="1:5">
      <c r="A60" s="4"/>
      <c r="B60" s="4"/>
      <c r="C60" s="4"/>
      <c r="D60" s="4"/>
      <c r="E60" s="4"/>
    </row>
    <row r="61" spans="1:5">
      <c r="A61" s="4"/>
      <c r="B61" s="4"/>
      <c r="C61" s="4"/>
      <c r="D61" s="4"/>
      <c r="E61" s="4"/>
    </row>
    <row r="62" spans="1:5">
      <c r="A62" s="4"/>
      <c r="B62" s="4"/>
      <c r="C62" s="4"/>
      <c r="D62" s="4"/>
      <c r="E62" s="4"/>
    </row>
    <row r="63" spans="1:5">
      <c r="A63" s="4"/>
      <c r="B63" s="4"/>
      <c r="C63" s="4"/>
      <c r="D63" s="4"/>
      <c r="E63" s="4"/>
    </row>
    <row r="64" spans="1:5">
      <c r="A64" s="4"/>
      <c r="B64" s="4"/>
      <c r="C64" s="4"/>
      <c r="D64" s="4"/>
      <c r="E64" s="4"/>
    </row>
    <row r="65" spans="1:5">
      <c r="A65" s="4"/>
      <c r="B65" s="4"/>
      <c r="C65" s="4"/>
      <c r="D65" s="4"/>
      <c r="E65" s="4"/>
    </row>
    <row r="66" spans="1:5">
      <c r="A66" s="4"/>
      <c r="B66" s="4"/>
      <c r="C66" s="4"/>
      <c r="D66" s="4"/>
      <c r="E66" s="4"/>
    </row>
    <row r="67" spans="1:5">
      <c r="A67" s="4"/>
      <c r="B67" s="4"/>
      <c r="C67" s="4"/>
      <c r="D67" s="4"/>
      <c r="E67" s="4"/>
    </row>
    <row r="68" spans="1:5">
      <c r="A68" s="4"/>
      <c r="B68" s="4"/>
      <c r="C68" s="4"/>
      <c r="D68" s="4"/>
      <c r="E68" s="4"/>
    </row>
    <row r="69" spans="1:5">
      <c r="A69" s="4"/>
      <c r="B69" s="4"/>
      <c r="C69" s="4"/>
      <c r="D69" s="4"/>
      <c r="E69" s="4"/>
    </row>
    <row r="70" spans="1:5">
      <c r="A70" s="4"/>
      <c r="B70" s="4"/>
      <c r="C70" s="4"/>
      <c r="D70" s="4"/>
      <c r="E70" s="4"/>
    </row>
    <row r="71" spans="1:5">
      <c r="A71" s="4"/>
      <c r="B71" s="4"/>
      <c r="C71" s="4"/>
      <c r="D71" s="4"/>
      <c r="E71" s="4"/>
    </row>
    <row r="72" spans="1:5">
      <c r="A72" s="4"/>
      <c r="B72" s="4"/>
      <c r="C72" s="4"/>
      <c r="D72" s="4"/>
      <c r="E72" s="4"/>
    </row>
    <row r="73" spans="1:5">
      <c r="A73" s="4"/>
      <c r="B73" s="4"/>
      <c r="C73" s="4"/>
      <c r="D73" s="4"/>
      <c r="E73" s="4"/>
    </row>
    <row r="74" spans="1:5">
      <c r="A74" s="4"/>
      <c r="B74" s="4"/>
      <c r="C74" s="4"/>
      <c r="D74" s="4"/>
      <c r="E74" s="4"/>
    </row>
    <row r="75" spans="1:5">
      <c r="A75" s="4"/>
      <c r="B75" s="4"/>
      <c r="C75" s="4"/>
      <c r="D75" s="4"/>
      <c r="E75" s="4"/>
    </row>
    <row r="76" spans="1:5">
      <c r="A76" s="4"/>
      <c r="B76" s="4"/>
      <c r="C76" s="4"/>
      <c r="D76" s="4"/>
      <c r="E76" s="4"/>
    </row>
    <row r="77" spans="1:5">
      <c r="A77" s="4"/>
      <c r="B77" s="4"/>
      <c r="C77" s="4"/>
      <c r="D77" s="4"/>
      <c r="E77" s="4"/>
    </row>
    <row r="78" spans="1:5">
      <c r="A78" s="4"/>
      <c r="B78" s="4"/>
      <c r="C78" s="4"/>
      <c r="D78" s="4"/>
      <c r="E78" s="4"/>
    </row>
    <row r="79" spans="1:5">
      <c r="A79" s="4"/>
      <c r="B79" s="4"/>
      <c r="C79" s="4"/>
      <c r="D79" s="4"/>
      <c r="E79" s="4"/>
    </row>
    <row r="80" spans="1:5">
      <c r="A80" s="4"/>
      <c r="B80" s="4"/>
      <c r="C80" s="4"/>
      <c r="D80" s="4"/>
      <c r="E80" s="4"/>
    </row>
  </sheetData>
  <mergeCells count="3">
    <mergeCell ref="A3:D3"/>
    <mergeCell ref="A2:D2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D48"/>
  <sheetViews>
    <sheetView workbookViewId="0">
      <selection activeCell="I7" sqref="I7:I8"/>
    </sheetView>
  </sheetViews>
  <sheetFormatPr defaultRowHeight="1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>
      <c r="A1" s="472" t="s">
        <v>858</v>
      </c>
      <c r="B1" s="472"/>
      <c r="C1" s="472"/>
      <c r="D1" s="472"/>
    </row>
    <row r="2" spans="1:4" ht="21" customHeight="1">
      <c r="A2" s="510" t="s">
        <v>828</v>
      </c>
      <c r="B2" s="511"/>
      <c r="C2" s="511"/>
      <c r="D2" s="511"/>
    </row>
    <row r="3" spans="1:4" ht="21" customHeight="1">
      <c r="A3" s="470" t="s">
        <v>285</v>
      </c>
      <c r="B3" s="511"/>
      <c r="C3" s="511"/>
      <c r="D3" s="511"/>
    </row>
    <row r="4" spans="1:4" ht="18">
      <c r="A4" s="79"/>
      <c r="B4" s="76"/>
      <c r="C4" s="76"/>
      <c r="D4" s="76"/>
    </row>
    <row r="5" spans="1:4">
      <c r="A5" s="327" t="s">
        <v>671</v>
      </c>
      <c r="B5" s="4"/>
      <c r="C5" s="4"/>
      <c r="D5" s="4"/>
    </row>
    <row r="6" spans="1:4" ht="38.25">
      <c r="A6" s="274" t="s">
        <v>47</v>
      </c>
      <c r="B6" s="385" t="s">
        <v>831</v>
      </c>
      <c r="C6" s="75" t="s">
        <v>216</v>
      </c>
      <c r="D6" s="386" t="s">
        <v>832</v>
      </c>
    </row>
    <row r="7" spans="1:4">
      <c r="A7" s="377" t="s">
        <v>244</v>
      </c>
      <c r="B7" s="379">
        <v>13557</v>
      </c>
      <c r="C7" s="222"/>
      <c r="D7" s="380">
        <v>19901</v>
      </c>
    </row>
    <row r="8" spans="1:4" ht="30">
      <c r="A8" s="377" t="s">
        <v>245</v>
      </c>
      <c r="B8" s="379">
        <v>2965</v>
      </c>
      <c r="C8" s="222"/>
      <c r="D8" s="380">
        <v>2238</v>
      </c>
    </row>
    <row r="9" spans="1:4">
      <c r="A9" s="377" t="s">
        <v>246</v>
      </c>
      <c r="B9" s="379">
        <v>0</v>
      </c>
      <c r="C9" s="222"/>
      <c r="D9" s="380">
        <v>0</v>
      </c>
    </row>
    <row r="10" spans="1:4" ht="25.5">
      <c r="A10" s="376" t="s">
        <v>247</v>
      </c>
      <c r="B10" s="381">
        <v>16522</v>
      </c>
      <c r="C10" s="223"/>
      <c r="D10" s="382">
        <f>D7+D8</f>
        <v>22139</v>
      </c>
    </row>
    <row r="11" spans="1:4">
      <c r="A11" s="377" t="s">
        <v>248</v>
      </c>
      <c r="B11" s="379">
        <v>0</v>
      </c>
      <c r="C11" s="222"/>
      <c r="D11" s="380">
        <v>0</v>
      </c>
    </row>
    <row r="12" spans="1:4">
      <c r="A12" s="377" t="s">
        <v>249</v>
      </c>
      <c r="B12" s="379">
        <v>0</v>
      </c>
      <c r="C12" s="222"/>
      <c r="D12" s="380">
        <v>0</v>
      </c>
    </row>
    <row r="13" spans="1:4" ht="25.5">
      <c r="A13" s="376" t="s">
        <v>250</v>
      </c>
      <c r="B13" s="381">
        <v>0</v>
      </c>
      <c r="C13" s="223"/>
      <c r="D13" s="382">
        <v>0</v>
      </c>
    </row>
    <row r="14" spans="1:4" ht="30">
      <c r="A14" s="377" t="s">
        <v>251</v>
      </c>
      <c r="B14" s="379">
        <v>36153</v>
      </c>
      <c r="C14" s="222"/>
      <c r="D14" s="380">
        <v>38327</v>
      </c>
    </row>
    <row r="15" spans="1:4" ht="30">
      <c r="A15" s="377" t="s">
        <v>252</v>
      </c>
      <c r="B15" s="379">
        <v>4873</v>
      </c>
      <c r="C15" s="222"/>
      <c r="D15" s="380">
        <v>4532</v>
      </c>
    </row>
    <row r="16" spans="1:4">
      <c r="A16" s="377" t="s">
        <v>253</v>
      </c>
      <c r="B16" s="379">
        <v>7325</v>
      </c>
      <c r="C16" s="222"/>
      <c r="D16" s="380">
        <v>7525</v>
      </c>
    </row>
    <row r="17" spans="1:4" ht="25.5">
      <c r="A17" s="376" t="s">
        <v>254</v>
      </c>
      <c r="B17" s="381">
        <v>48351</v>
      </c>
      <c r="C17" s="223"/>
      <c r="D17" s="382">
        <f>D14+D15+D16</f>
        <v>50384</v>
      </c>
    </row>
    <row r="18" spans="1:4">
      <c r="A18" s="377" t="s">
        <v>255</v>
      </c>
      <c r="B18" s="379">
        <v>1177</v>
      </c>
      <c r="C18" s="222"/>
      <c r="D18" s="380">
        <v>1507</v>
      </c>
    </row>
    <row r="19" spans="1:4">
      <c r="A19" s="377" t="s">
        <v>256</v>
      </c>
      <c r="B19" s="379">
        <v>10862</v>
      </c>
      <c r="C19" s="222"/>
      <c r="D19" s="380">
        <v>14870</v>
      </c>
    </row>
    <row r="20" spans="1:4">
      <c r="A20" s="377" t="s">
        <v>257</v>
      </c>
      <c r="B20" s="379">
        <v>0</v>
      </c>
      <c r="C20" s="222"/>
      <c r="D20" s="380">
        <v>0</v>
      </c>
    </row>
    <row r="21" spans="1:4">
      <c r="A21" s="377" t="s">
        <v>258</v>
      </c>
      <c r="B21" s="379">
        <v>650</v>
      </c>
      <c r="C21" s="222"/>
      <c r="D21" s="380">
        <v>603</v>
      </c>
    </row>
    <row r="22" spans="1:4" ht="25.5">
      <c r="A22" s="376" t="s">
        <v>259</v>
      </c>
      <c r="B22" s="381">
        <v>12689</v>
      </c>
      <c r="C22" s="223"/>
      <c r="D22" s="382">
        <f>D18+D20+D19+D21</f>
        <v>16980</v>
      </c>
    </row>
    <row r="23" spans="1:4">
      <c r="A23" s="377" t="s">
        <v>260</v>
      </c>
      <c r="B23" s="379">
        <v>8548</v>
      </c>
      <c r="C23" s="222"/>
      <c r="D23" s="380">
        <v>3270</v>
      </c>
    </row>
    <row r="24" spans="1:4">
      <c r="A24" s="377" t="s">
        <v>261</v>
      </c>
      <c r="B24" s="379">
        <v>4190</v>
      </c>
      <c r="C24" s="222"/>
      <c r="D24" s="380">
        <v>4611</v>
      </c>
    </row>
    <row r="25" spans="1:4">
      <c r="A25" s="377" t="s">
        <v>262</v>
      </c>
      <c r="B25" s="379">
        <v>2904</v>
      </c>
      <c r="C25" s="222"/>
      <c r="D25" s="380">
        <v>1857</v>
      </c>
    </row>
    <row r="26" spans="1:4" ht="25.5">
      <c r="A26" s="376" t="s">
        <v>263</v>
      </c>
      <c r="B26" s="381">
        <v>15642</v>
      </c>
      <c r="C26" s="223"/>
      <c r="D26" s="382">
        <f>D23+D24+D25</f>
        <v>9738</v>
      </c>
    </row>
    <row r="27" spans="1:4">
      <c r="A27" s="376" t="s">
        <v>264</v>
      </c>
      <c r="B27" s="381">
        <v>11706</v>
      </c>
      <c r="C27" s="223"/>
      <c r="D27" s="382">
        <v>12269</v>
      </c>
    </row>
    <row r="28" spans="1:4">
      <c r="A28" s="376" t="s">
        <v>265</v>
      </c>
      <c r="B28" s="381">
        <v>34600</v>
      </c>
      <c r="C28" s="223"/>
      <c r="D28" s="382">
        <v>34510</v>
      </c>
    </row>
    <row r="29" spans="1:4" ht="25.5">
      <c r="A29" s="376" t="s">
        <v>266</v>
      </c>
      <c r="B29" s="381">
        <v>-9764</v>
      </c>
      <c r="C29" s="223"/>
      <c r="D29" s="382">
        <f>D10+D17-D22-D26-D27-D28</f>
        <v>-974</v>
      </c>
    </row>
    <row r="30" spans="1:4">
      <c r="A30" s="377" t="s">
        <v>267</v>
      </c>
      <c r="B30" s="379">
        <v>0</v>
      </c>
      <c r="C30" s="222"/>
      <c r="D30" s="380">
        <v>0</v>
      </c>
    </row>
    <row r="31" spans="1:4" ht="30">
      <c r="A31" s="377" t="s">
        <v>268</v>
      </c>
      <c r="B31" s="379">
        <v>0</v>
      </c>
      <c r="C31" s="222"/>
      <c r="D31" s="380">
        <v>1</v>
      </c>
    </row>
    <row r="32" spans="1:4" ht="30">
      <c r="A32" s="377" t="s">
        <v>269</v>
      </c>
      <c r="B32" s="379">
        <v>0</v>
      </c>
      <c r="C32" s="222"/>
      <c r="D32" s="380">
        <v>0</v>
      </c>
    </row>
    <row r="33" spans="1:4">
      <c r="A33" s="377" t="s">
        <v>270</v>
      </c>
      <c r="B33" s="379">
        <v>0</v>
      </c>
      <c r="C33" s="222"/>
      <c r="D33" s="380">
        <v>0</v>
      </c>
    </row>
    <row r="34" spans="1:4" ht="25.5">
      <c r="A34" s="376" t="s">
        <v>271</v>
      </c>
      <c r="B34" s="381">
        <v>0</v>
      </c>
      <c r="C34" s="223"/>
      <c r="D34" s="382">
        <v>1</v>
      </c>
    </row>
    <row r="35" spans="1:4">
      <c r="A35" s="377" t="s">
        <v>272</v>
      </c>
      <c r="B35" s="379">
        <v>1</v>
      </c>
      <c r="C35" s="222"/>
      <c r="D35" s="380">
        <v>0</v>
      </c>
    </row>
    <row r="36" spans="1:4">
      <c r="A36" s="377" t="s">
        <v>273</v>
      </c>
      <c r="B36" s="379">
        <v>0</v>
      </c>
      <c r="C36" s="222"/>
      <c r="D36" s="380">
        <v>0</v>
      </c>
    </row>
    <row r="37" spans="1:4">
      <c r="A37" s="377" t="s">
        <v>274</v>
      </c>
      <c r="B37" s="379">
        <v>0</v>
      </c>
      <c r="C37" s="222"/>
      <c r="D37" s="380">
        <v>0</v>
      </c>
    </row>
    <row r="38" spans="1:4">
      <c r="A38" s="377" t="s">
        <v>275</v>
      </c>
      <c r="B38" s="379">
        <v>0</v>
      </c>
      <c r="C38" s="222"/>
      <c r="D38" s="380">
        <v>0</v>
      </c>
    </row>
    <row r="39" spans="1:4" ht="25.5">
      <c r="A39" s="376" t="s">
        <v>276</v>
      </c>
      <c r="B39" s="381">
        <v>1</v>
      </c>
      <c r="C39" s="223"/>
      <c r="D39" s="382">
        <v>0</v>
      </c>
    </row>
    <row r="40" spans="1:4" ht="25.5">
      <c r="A40" s="376" t="s">
        <v>277</v>
      </c>
      <c r="B40" s="381">
        <v>-1</v>
      </c>
      <c r="C40" s="223"/>
      <c r="D40" s="382">
        <f>D34-D39</f>
        <v>1</v>
      </c>
    </row>
    <row r="41" spans="1:4">
      <c r="A41" s="376" t="s">
        <v>278</v>
      </c>
      <c r="B41" s="381">
        <v>-9765</v>
      </c>
      <c r="C41" s="223"/>
      <c r="D41" s="382">
        <f>D29+D40</f>
        <v>-973</v>
      </c>
    </row>
    <row r="42" spans="1:4" ht="30">
      <c r="A42" s="377" t="s">
        <v>279</v>
      </c>
      <c r="B42" s="379">
        <v>0</v>
      </c>
      <c r="C42" s="222"/>
      <c r="D42" s="380">
        <v>0</v>
      </c>
    </row>
    <row r="43" spans="1:4">
      <c r="A43" s="377" t="s">
        <v>280</v>
      </c>
      <c r="B43" s="379">
        <v>74</v>
      </c>
      <c r="C43" s="222"/>
      <c r="D43" s="380">
        <v>0</v>
      </c>
    </row>
    <row r="44" spans="1:4" ht="25.5">
      <c r="A44" s="376" t="s">
        <v>281</v>
      </c>
      <c r="B44" s="381">
        <v>74</v>
      </c>
      <c r="C44" s="223"/>
      <c r="D44" s="382">
        <v>0</v>
      </c>
    </row>
    <row r="45" spans="1:4">
      <c r="A45" s="376" t="s">
        <v>282</v>
      </c>
      <c r="B45" s="381">
        <v>572</v>
      </c>
      <c r="C45" s="223"/>
      <c r="D45" s="382">
        <v>0</v>
      </c>
    </row>
    <row r="46" spans="1:4">
      <c r="A46" s="376" t="s">
        <v>283</v>
      </c>
      <c r="B46" s="381">
        <v>-498</v>
      </c>
      <c r="C46" s="223"/>
      <c r="D46" s="382">
        <f>D44-D45</f>
        <v>0</v>
      </c>
    </row>
    <row r="47" spans="1:4">
      <c r="A47" s="376" t="s">
        <v>284</v>
      </c>
      <c r="B47" s="381">
        <v>-10263</v>
      </c>
      <c r="C47" s="223"/>
      <c r="D47" s="382">
        <f>D41+D46</f>
        <v>-973</v>
      </c>
    </row>
    <row r="48" spans="1:4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D48"/>
  <sheetViews>
    <sheetView workbookViewId="0">
      <selection activeCell="J8" sqref="J8"/>
    </sheetView>
  </sheetViews>
  <sheetFormatPr defaultRowHeight="1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>
      <c r="A1" s="472" t="s">
        <v>859</v>
      </c>
      <c r="B1" s="472"/>
      <c r="C1" s="472"/>
      <c r="D1" s="472"/>
    </row>
    <row r="2" spans="1:4" ht="21" customHeight="1">
      <c r="A2" s="510" t="s">
        <v>828</v>
      </c>
      <c r="B2" s="511"/>
      <c r="C2" s="511"/>
      <c r="D2" s="511"/>
    </row>
    <row r="3" spans="1:4" ht="21" customHeight="1">
      <c r="A3" s="470" t="s">
        <v>285</v>
      </c>
      <c r="B3" s="511"/>
      <c r="C3" s="511"/>
      <c r="D3" s="511"/>
    </row>
    <row r="4" spans="1:4" ht="18">
      <c r="A4" s="79"/>
      <c r="B4" s="76"/>
      <c r="C4" s="76"/>
      <c r="D4" s="76"/>
    </row>
    <row r="5" spans="1:4" ht="15.75">
      <c r="A5" s="398" t="s">
        <v>669</v>
      </c>
      <c r="B5" s="4"/>
      <c r="C5" s="4"/>
      <c r="D5" s="4"/>
    </row>
    <row r="6" spans="1:4" ht="38.25">
      <c r="A6" s="25" t="s">
        <v>47</v>
      </c>
      <c r="B6" s="75" t="s">
        <v>831</v>
      </c>
      <c r="C6" s="75" t="s">
        <v>216</v>
      </c>
      <c r="D6" s="75" t="s">
        <v>832</v>
      </c>
    </row>
    <row r="7" spans="1:4">
      <c r="A7" s="61" t="s">
        <v>244</v>
      </c>
      <c r="B7" s="222">
        <v>0</v>
      </c>
      <c r="C7" s="222"/>
      <c r="D7" s="222">
        <v>0</v>
      </c>
    </row>
    <row r="8" spans="1:4" ht="30">
      <c r="A8" s="61" t="s">
        <v>245</v>
      </c>
      <c r="B8" s="222">
        <v>0</v>
      </c>
      <c r="C8" s="222"/>
      <c r="D8" s="222">
        <v>0</v>
      </c>
    </row>
    <row r="9" spans="1:4">
      <c r="A9" s="61" t="s">
        <v>246</v>
      </c>
      <c r="B9" s="222">
        <v>0</v>
      </c>
      <c r="C9" s="222"/>
      <c r="D9" s="222">
        <v>0</v>
      </c>
    </row>
    <row r="10" spans="1:4" ht="25.5">
      <c r="A10" s="62" t="s">
        <v>247</v>
      </c>
      <c r="B10" s="223">
        <v>0</v>
      </c>
      <c r="C10" s="223"/>
      <c r="D10" s="223">
        <v>0</v>
      </c>
    </row>
    <row r="11" spans="1:4">
      <c r="A11" s="61" t="s">
        <v>248</v>
      </c>
      <c r="B11" s="222">
        <v>0</v>
      </c>
      <c r="C11" s="222"/>
      <c r="D11" s="222">
        <v>0</v>
      </c>
    </row>
    <row r="12" spans="1:4">
      <c r="A12" s="61" t="s">
        <v>249</v>
      </c>
      <c r="B12" s="222">
        <v>0</v>
      </c>
      <c r="C12" s="222"/>
      <c r="D12" s="222">
        <v>0</v>
      </c>
    </row>
    <row r="13" spans="1:4" ht="25.5">
      <c r="A13" s="62" t="s">
        <v>250</v>
      </c>
      <c r="B13" s="223">
        <v>0</v>
      </c>
      <c r="C13" s="223"/>
      <c r="D13" s="223">
        <v>0</v>
      </c>
    </row>
    <row r="14" spans="1:4" ht="30">
      <c r="A14" s="61" t="s">
        <v>251</v>
      </c>
      <c r="B14" s="222">
        <v>17445</v>
      </c>
      <c r="C14" s="222"/>
      <c r="D14" s="222">
        <v>18876</v>
      </c>
    </row>
    <row r="15" spans="1:4" ht="30">
      <c r="A15" s="61" t="s">
        <v>252</v>
      </c>
      <c r="B15" s="222">
        <v>0</v>
      </c>
      <c r="C15" s="222"/>
      <c r="D15" s="222">
        <v>0</v>
      </c>
    </row>
    <row r="16" spans="1:4">
      <c r="A16" s="61" t="s">
        <v>253</v>
      </c>
      <c r="B16" s="222">
        <v>0</v>
      </c>
      <c r="C16" s="222"/>
      <c r="D16" s="222">
        <v>0</v>
      </c>
    </row>
    <row r="17" spans="1:4" ht="25.5">
      <c r="A17" s="62" t="s">
        <v>254</v>
      </c>
      <c r="B17" s="223">
        <v>17445</v>
      </c>
      <c r="C17" s="223"/>
      <c r="D17" s="223">
        <f>D14</f>
        <v>18876</v>
      </c>
    </row>
    <row r="18" spans="1:4">
      <c r="A18" s="61" t="s">
        <v>255</v>
      </c>
      <c r="B18" s="222">
        <v>148</v>
      </c>
      <c r="C18" s="222"/>
      <c r="D18" s="222">
        <v>164</v>
      </c>
    </row>
    <row r="19" spans="1:4">
      <c r="A19" s="61" t="s">
        <v>256</v>
      </c>
      <c r="B19" s="222">
        <v>1304</v>
      </c>
      <c r="C19" s="222"/>
      <c r="D19" s="222">
        <v>1293</v>
      </c>
    </row>
    <row r="20" spans="1:4">
      <c r="A20" s="61" t="s">
        <v>257</v>
      </c>
      <c r="B20" s="222">
        <v>0</v>
      </c>
      <c r="C20" s="222"/>
      <c r="D20" s="222">
        <v>0</v>
      </c>
    </row>
    <row r="21" spans="1:4">
      <c r="A21" s="61" t="s">
        <v>258</v>
      </c>
      <c r="B21" s="222">
        <v>0</v>
      </c>
      <c r="C21" s="222"/>
      <c r="D21" s="222">
        <v>0</v>
      </c>
    </row>
    <row r="22" spans="1:4" ht="25.5">
      <c r="A22" s="62" t="s">
        <v>259</v>
      </c>
      <c r="B22" s="223">
        <v>1452</v>
      </c>
      <c r="C22" s="223"/>
      <c r="D22" s="223">
        <f>D18+D19</f>
        <v>1457</v>
      </c>
    </row>
    <row r="23" spans="1:4">
      <c r="A23" s="61" t="s">
        <v>260</v>
      </c>
      <c r="B23" s="222">
        <v>11821</v>
      </c>
      <c r="C23" s="222"/>
      <c r="D23" s="222">
        <v>13948</v>
      </c>
    </row>
    <row r="24" spans="1:4">
      <c r="A24" s="61" t="s">
        <v>261</v>
      </c>
      <c r="B24" s="222">
        <v>454</v>
      </c>
      <c r="C24" s="222"/>
      <c r="D24" s="222">
        <v>638</v>
      </c>
    </row>
    <row r="25" spans="1:4">
      <c r="A25" s="61" t="s">
        <v>262</v>
      </c>
      <c r="B25" s="222">
        <v>3291</v>
      </c>
      <c r="C25" s="222"/>
      <c r="D25" s="222">
        <v>4002</v>
      </c>
    </row>
    <row r="26" spans="1:4" ht="25.5">
      <c r="A26" s="62" t="s">
        <v>263</v>
      </c>
      <c r="B26" s="223">
        <v>15566</v>
      </c>
      <c r="C26" s="223"/>
      <c r="D26" s="223">
        <f>D23+D24+D25</f>
        <v>18588</v>
      </c>
    </row>
    <row r="27" spans="1:4">
      <c r="A27" s="62" t="s">
        <v>264</v>
      </c>
      <c r="B27" s="223">
        <v>0</v>
      </c>
      <c r="C27" s="223"/>
      <c r="D27" s="223">
        <v>113</v>
      </c>
    </row>
    <row r="28" spans="1:4">
      <c r="A28" s="62" t="s">
        <v>265</v>
      </c>
      <c r="B28" s="223">
        <v>382</v>
      </c>
      <c r="C28" s="223"/>
      <c r="D28" s="223">
        <v>374</v>
      </c>
    </row>
    <row r="29" spans="1:4" ht="25.5">
      <c r="A29" s="62" t="s">
        <v>266</v>
      </c>
      <c r="B29" s="223">
        <v>45</v>
      </c>
      <c r="C29" s="223"/>
      <c r="D29" s="223">
        <f>D10+D13+D17-D22-D26-D27-D28</f>
        <v>-1656</v>
      </c>
    </row>
    <row r="30" spans="1:4">
      <c r="A30" s="61" t="s">
        <v>267</v>
      </c>
      <c r="B30" s="222">
        <v>0</v>
      </c>
      <c r="C30" s="222"/>
      <c r="D30" s="222">
        <v>0</v>
      </c>
    </row>
    <row r="31" spans="1:4" ht="30">
      <c r="A31" s="61" t="s">
        <v>268</v>
      </c>
      <c r="B31" s="222">
        <v>0</v>
      </c>
      <c r="C31" s="222"/>
      <c r="D31" s="222">
        <v>0</v>
      </c>
    </row>
    <row r="32" spans="1:4" ht="30">
      <c r="A32" s="61" t="s">
        <v>269</v>
      </c>
      <c r="B32" s="222">
        <v>0</v>
      </c>
      <c r="C32" s="222"/>
      <c r="D32" s="222">
        <v>0</v>
      </c>
    </row>
    <row r="33" spans="1:4">
      <c r="A33" s="61" t="s">
        <v>270</v>
      </c>
      <c r="B33" s="222">
        <v>0</v>
      </c>
      <c r="C33" s="222"/>
      <c r="D33" s="222">
        <v>0</v>
      </c>
    </row>
    <row r="34" spans="1:4" ht="25.5">
      <c r="A34" s="62" t="s">
        <v>271</v>
      </c>
      <c r="B34" s="223">
        <v>0</v>
      </c>
      <c r="C34" s="223"/>
      <c r="D34" s="223">
        <v>0</v>
      </c>
    </row>
    <row r="35" spans="1:4">
      <c r="A35" s="61" t="s">
        <v>272</v>
      </c>
      <c r="B35" s="222">
        <v>0</v>
      </c>
      <c r="C35" s="222"/>
      <c r="D35" s="222">
        <v>0</v>
      </c>
    </row>
    <row r="36" spans="1:4">
      <c r="A36" s="61" t="s">
        <v>273</v>
      </c>
      <c r="B36" s="222">
        <v>0</v>
      </c>
      <c r="C36" s="222"/>
      <c r="D36" s="222">
        <v>0</v>
      </c>
    </row>
    <row r="37" spans="1:4">
      <c r="A37" s="61" t="s">
        <v>274</v>
      </c>
      <c r="B37" s="222">
        <v>0</v>
      </c>
      <c r="C37" s="222"/>
      <c r="D37" s="222">
        <v>0</v>
      </c>
    </row>
    <row r="38" spans="1:4">
      <c r="A38" s="61" t="s">
        <v>275</v>
      </c>
      <c r="B38" s="222">
        <v>0</v>
      </c>
      <c r="C38" s="222"/>
      <c r="D38" s="222">
        <v>0</v>
      </c>
    </row>
    <row r="39" spans="1:4" ht="25.5">
      <c r="A39" s="62" t="s">
        <v>276</v>
      </c>
      <c r="B39" s="223">
        <v>0</v>
      </c>
      <c r="C39" s="223"/>
      <c r="D39" s="223">
        <v>0</v>
      </c>
    </row>
    <row r="40" spans="1:4" ht="25.5">
      <c r="A40" s="62" t="s">
        <v>277</v>
      </c>
      <c r="B40" s="223">
        <v>0</v>
      </c>
      <c r="C40" s="223"/>
      <c r="D40" s="223">
        <v>0</v>
      </c>
    </row>
    <row r="41" spans="1:4">
      <c r="A41" s="62" t="s">
        <v>278</v>
      </c>
      <c r="B41" s="223">
        <v>45</v>
      </c>
      <c r="C41" s="223"/>
      <c r="D41" s="223">
        <f>D29</f>
        <v>-1656</v>
      </c>
    </row>
    <row r="42" spans="1:4" ht="30">
      <c r="A42" s="61" t="s">
        <v>279</v>
      </c>
      <c r="B42" s="222">
        <v>0</v>
      </c>
      <c r="C42" s="222"/>
      <c r="D42" s="222">
        <v>0</v>
      </c>
    </row>
    <row r="43" spans="1:4">
      <c r="A43" s="61" t="s">
        <v>280</v>
      </c>
      <c r="B43" s="222">
        <v>0</v>
      </c>
      <c r="C43" s="222"/>
      <c r="D43" s="222">
        <v>0</v>
      </c>
    </row>
    <row r="44" spans="1:4" ht="25.5">
      <c r="A44" s="62" t="s">
        <v>281</v>
      </c>
      <c r="B44" s="223">
        <v>0</v>
      </c>
      <c r="C44" s="223"/>
      <c r="D44" s="223">
        <v>0</v>
      </c>
    </row>
    <row r="45" spans="1:4">
      <c r="A45" s="62" t="s">
        <v>282</v>
      </c>
      <c r="B45" s="223">
        <v>0</v>
      </c>
      <c r="C45" s="223"/>
      <c r="D45" s="223">
        <v>0</v>
      </c>
    </row>
    <row r="46" spans="1:4">
      <c r="A46" s="62" t="s">
        <v>283</v>
      </c>
      <c r="B46" s="223">
        <v>0</v>
      </c>
      <c r="C46" s="223"/>
      <c r="D46" s="223">
        <v>0</v>
      </c>
    </row>
    <row r="47" spans="1:4">
      <c r="A47" s="62" t="s">
        <v>284</v>
      </c>
      <c r="B47" s="223">
        <v>45</v>
      </c>
      <c r="C47" s="223"/>
      <c r="D47" s="223">
        <f>D41</f>
        <v>-1656</v>
      </c>
    </row>
    <row r="48" spans="1:4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E9"/>
  <sheetViews>
    <sheetView workbookViewId="0">
      <selection activeCell="G20" sqref="G20"/>
    </sheetView>
  </sheetViews>
  <sheetFormatPr defaultRowHeight="1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>
      <c r="A1" s="472" t="s">
        <v>860</v>
      </c>
      <c r="B1" s="472"/>
      <c r="C1" s="472"/>
      <c r="D1" s="472"/>
      <c r="E1" s="472"/>
    </row>
    <row r="2" spans="1:5" ht="23.25" customHeight="1">
      <c r="A2" s="468" t="s">
        <v>828</v>
      </c>
      <c r="B2" s="471"/>
      <c r="C2" s="471"/>
      <c r="D2" s="471"/>
      <c r="E2" s="471"/>
    </row>
    <row r="3" spans="1:5" ht="25.5" customHeight="1">
      <c r="A3" s="512" t="s">
        <v>80</v>
      </c>
      <c r="B3" s="471"/>
      <c r="C3" s="471"/>
      <c r="D3" s="471"/>
      <c r="E3" s="471"/>
    </row>
    <row r="4" spans="1:5" ht="21.75" customHeight="1">
      <c r="A4" s="47"/>
      <c r="B4" s="41"/>
      <c r="C4" s="41"/>
      <c r="D4" s="41"/>
      <c r="E4" s="41"/>
    </row>
    <row r="5" spans="1:5">
      <c r="A5" s="513" t="s">
        <v>47</v>
      </c>
      <c r="B5" s="515" t="s">
        <v>328</v>
      </c>
      <c r="C5" s="517" t="s">
        <v>669</v>
      </c>
      <c r="D5" s="518"/>
      <c r="E5" s="519"/>
    </row>
    <row r="6" spans="1:5" ht="30.75" customHeight="1">
      <c r="A6" s="514"/>
      <c r="B6" s="516"/>
      <c r="C6" s="46" t="s">
        <v>82</v>
      </c>
      <c r="D6" s="58" t="s">
        <v>107</v>
      </c>
      <c r="E6" s="46" t="s">
        <v>108</v>
      </c>
    </row>
    <row r="7" spans="1:5" ht="30">
      <c r="A7" s="44" t="s">
        <v>77</v>
      </c>
      <c r="B7" s="5" t="s">
        <v>486</v>
      </c>
      <c r="C7" s="225">
        <v>19572</v>
      </c>
      <c r="D7" s="225">
        <v>18876</v>
      </c>
      <c r="E7" s="225">
        <v>18876</v>
      </c>
    </row>
    <row r="8" spans="1:5" ht="30">
      <c r="A8" s="44" t="s">
        <v>78</v>
      </c>
      <c r="B8" s="5" t="s">
        <v>486</v>
      </c>
      <c r="C8" s="225"/>
      <c r="D8" s="225"/>
      <c r="E8" s="225"/>
    </row>
    <row r="9" spans="1:5" ht="18.75" customHeight="1">
      <c r="A9" s="25" t="s">
        <v>81</v>
      </c>
      <c r="B9" s="25"/>
      <c r="C9" s="226">
        <f>C7</f>
        <v>19572</v>
      </c>
      <c r="D9" s="226">
        <f>D7</f>
        <v>18876</v>
      </c>
      <c r="E9" s="226">
        <f>E7</f>
        <v>18876</v>
      </c>
    </row>
  </sheetData>
  <mergeCells count="6">
    <mergeCell ref="A1:E1"/>
    <mergeCell ref="A2:E2"/>
    <mergeCell ref="A3:E3"/>
    <mergeCell ref="A5:A6"/>
    <mergeCell ref="B5:B6"/>
    <mergeCell ref="C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G97"/>
  <sheetViews>
    <sheetView workbookViewId="0">
      <selection activeCell="J8" sqref="J8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>
      <c r="A1" s="472" t="s">
        <v>835</v>
      </c>
      <c r="B1" s="472"/>
      <c r="C1" s="472"/>
      <c r="D1" s="472"/>
      <c r="E1" s="472"/>
    </row>
    <row r="2" spans="1:7" ht="24" customHeight="1">
      <c r="A2" s="468" t="s">
        <v>828</v>
      </c>
      <c r="B2" s="469"/>
      <c r="C2" s="469"/>
      <c r="D2" s="469"/>
      <c r="E2" s="469"/>
    </row>
    <row r="3" spans="1:7" ht="24" customHeight="1">
      <c r="A3" s="470" t="s">
        <v>808</v>
      </c>
      <c r="B3" s="471"/>
      <c r="C3" s="471"/>
      <c r="D3" s="471"/>
      <c r="E3" s="471"/>
      <c r="G3" s="48"/>
    </row>
    <row r="4" spans="1:7" ht="18">
      <c r="A4" s="80"/>
    </row>
    <row r="5" spans="1:7" ht="15.75">
      <c r="A5" s="329" t="s">
        <v>670</v>
      </c>
    </row>
    <row r="6" spans="1:7" ht="25.5">
      <c r="A6" s="216" t="s">
        <v>327</v>
      </c>
      <c r="B6" s="217" t="s">
        <v>94</v>
      </c>
      <c r="C6" s="102" t="s">
        <v>82</v>
      </c>
      <c r="D6" s="3" t="s">
        <v>107</v>
      </c>
      <c r="E6" s="103" t="s">
        <v>108</v>
      </c>
    </row>
    <row r="7" spans="1:7" ht="15" customHeight="1">
      <c r="A7" s="140" t="s">
        <v>507</v>
      </c>
      <c r="B7" s="177" t="s">
        <v>508</v>
      </c>
      <c r="C7" s="104">
        <v>11341</v>
      </c>
      <c r="D7" s="83">
        <v>11346</v>
      </c>
      <c r="E7" s="208">
        <v>11346</v>
      </c>
    </row>
    <row r="8" spans="1:7" ht="15" customHeight="1">
      <c r="A8" s="89" t="s">
        <v>509</v>
      </c>
      <c r="B8" s="177" t="s">
        <v>510</v>
      </c>
      <c r="C8" s="104">
        <v>15526</v>
      </c>
      <c r="D8" s="83">
        <v>15526</v>
      </c>
      <c r="E8" s="208">
        <v>15526</v>
      </c>
    </row>
    <row r="9" spans="1:7" ht="15" customHeight="1">
      <c r="A9" s="89" t="s">
        <v>511</v>
      </c>
      <c r="B9" s="177" t="s">
        <v>512</v>
      </c>
      <c r="C9" s="104">
        <v>10199</v>
      </c>
      <c r="D9" s="83">
        <v>9733</v>
      </c>
      <c r="E9" s="208">
        <v>9733</v>
      </c>
    </row>
    <row r="10" spans="1:7" ht="15" customHeight="1">
      <c r="A10" s="89" t="s">
        <v>513</v>
      </c>
      <c r="B10" s="177" t="s">
        <v>514</v>
      </c>
      <c r="C10" s="104">
        <v>1200</v>
      </c>
      <c r="D10" s="83">
        <v>1200</v>
      </c>
      <c r="E10" s="208">
        <v>1200</v>
      </c>
    </row>
    <row r="11" spans="1:7" ht="15" customHeight="1">
      <c r="A11" s="89" t="s">
        <v>515</v>
      </c>
      <c r="B11" s="177" t="s">
        <v>516</v>
      </c>
      <c r="C11" s="104"/>
      <c r="D11" s="83">
        <v>81</v>
      </c>
      <c r="E11" s="208">
        <v>81</v>
      </c>
    </row>
    <row r="12" spans="1:7" ht="15" customHeight="1">
      <c r="A12" s="89" t="s">
        <v>517</v>
      </c>
      <c r="B12" s="177" t="s">
        <v>518</v>
      </c>
      <c r="C12" s="104"/>
      <c r="D12" s="83">
        <v>441</v>
      </c>
      <c r="E12" s="208">
        <v>441</v>
      </c>
    </row>
    <row r="13" spans="1:7" ht="15" customHeight="1">
      <c r="A13" s="90" t="s">
        <v>773</v>
      </c>
      <c r="B13" s="178" t="s">
        <v>519</v>
      </c>
      <c r="C13" s="104">
        <v>38266</v>
      </c>
      <c r="D13" s="83">
        <v>38327</v>
      </c>
      <c r="E13" s="208">
        <v>38327</v>
      </c>
    </row>
    <row r="14" spans="1:7" ht="15" customHeight="1">
      <c r="A14" s="89" t="s">
        <v>520</v>
      </c>
      <c r="B14" s="177" t="s">
        <v>521</v>
      </c>
      <c r="C14" s="104"/>
      <c r="D14" s="83"/>
      <c r="E14" s="208"/>
    </row>
    <row r="15" spans="1:7" ht="15" customHeight="1">
      <c r="A15" s="89" t="s">
        <v>522</v>
      </c>
      <c r="B15" s="177" t="s">
        <v>523</v>
      </c>
      <c r="C15" s="104"/>
      <c r="D15" s="83"/>
      <c r="E15" s="208"/>
    </row>
    <row r="16" spans="1:7" ht="15" customHeight="1">
      <c r="A16" s="89" t="s">
        <v>735</v>
      </c>
      <c r="B16" s="177" t="s">
        <v>524</v>
      </c>
      <c r="C16" s="104"/>
      <c r="D16" s="83"/>
      <c r="E16" s="208"/>
    </row>
    <row r="17" spans="1:5" ht="15" customHeight="1">
      <c r="A17" s="89" t="s">
        <v>736</v>
      </c>
      <c r="B17" s="177" t="s">
        <v>525</v>
      </c>
      <c r="C17" s="104"/>
      <c r="D17" s="83"/>
      <c r="E17" s="208"/>
    </row>
    <row r="18" spans="1:5" ht="15" customHeight="1">
      <c r="A18" s="89" t="s">
        <v>737</v>
      </c>
      <c r="B18" s="177" t="s">
        <v>526</v>
      </c>
      <c r="C18" s="104">
        <v>99</v>
      </c>
      <c r="D18" s="83">
        <v>4502</v>
      </c>
      <c r="E18" s="208">
        <v>4502</v>
      </c>
    </row>
    <row r="19" spans="1:5" ht="15" customHeight="1">
      <c r="A19" s="91" t="s">
        <v>774</v>
      </c>
      <c r="B19" s="179" t="s">
        <v>527</v>
      </c>
      <c r="C19" s="106">
        <v>38365</v>
      </c>
      <c r="D19" s="87">
        <v>42829</v>
      </c>
      <c r="E19" s="107">
        <v>42829</v>
      </c>
    </row>
    <row r="20" spans="1:5" ht="15" customHeight="1">
      <c r="A20" s="89" t="s">
        <v>741</v>
      </c>
      <c r="B20" s="177" t="s">
        <v>536</v>
      </c>
      <c r="C20" s="104"/>
      <c r="D20" s="83"/>
      <c r="E20" s="208"/>
    </row>
    <row r="21" spans="1:5" ht="15" customHeight="1">
      <c r="A21" s="89" t="s">
        <v>742</v>
      </c>
      <c r="B21" s="177" t="s">
        <v>537</v>
      </c>
      <c r="C21" s="104"/>
      <c r="D21" s="83"/>
      <c r="E21" s="208"/>
    </row>
    <row r="22" spans="1:5" ht="15" customHeight="1">
      <c r="A22" s="90" t="s">
        <v>776</v>
      </c>
      <c r="B22" s="178" t="s">
        <v>538</v>
      </c>
      <c r="C22" s="104"/>
      <c r="D22" s="83"/>
      <c r="E22" s="208"/>
    </row>
    <row r="23" spans="1:5" ht="15" customHeight="1">
      <c r="A23" s="89" t="s">
        <v>743</v>
      </c>
      <c r="B23" s="177" t="s">
        <v>539</v>
      </c>
      <c r="C23" s="104"/>
      <c r="D23" s="83"/>
      <c r="E23" s="208"/>
    </row>
    <row r="24" spans="1:5" ht="15" customHeight="1">
      <c r="A24" s="89" t="s">
        <v>744</v>
      </c>
      <c r="B24" s="177" t="s">
        <v>540</v>
      </c>
      <c r="C24" s="104"/>
      <c r="D24" s="83"/>
      <c r="E24" s="208"/>
    </row>
    <row r="25" spans="1:5" ht="15" customHeight="1">
      <c r="A25" s="89" t="s">
        <v>745</v>
      </c>
      <c r="B25" s="177" t="s">
        <v>541</v>
      </c>
      <c r="C25" s="104">
        <v>1100</v>
      </c>
      <c r="D25" s="83">
        <v>1348</v>
      </c>
      <c r="E25" s="208">
        <v>1191</v>
      </c>
    </row>
    <row r="26" spans="1:5" ht="15" customHeight="1">
      <c r="A26" s="89" t="s">
        <v>746</v>
      </c>
      <c r="B26" s="177" t="s">
        <v>542</v>
      </c>
      <c r="C26" s="104">
        <v>8000</v>
      </c>
      <c r="D26" s="83">
        <v>13476</v>
      </c>
      <c r="E26" s="208">
        <v>12889</v>
      </c>
    </row>
    <row r="27" spans="1:5" ht="15" customHeight="1">
      <c r="A27" s="89" t="s">
        <v>747</v>
      </c>
      <c r="B27" s="177" t="s">
        <v>545</v>
      </c>
      <c r="C27" s="104"/>
      <c r="D27" s="83"/>
      <c r="E27" s="208"/>
    </row>
    <row r="28" spans="1:5" ht="15" customHeight="1">
      <c r="A28" s="89" t="s">
        <v>546</v>
      </c>
      <c r="B28" s="177" t="s">
        <v>547</v>
      </c>
      <c r="C28" s="104"/>
      <c r="D28" s="83"/>
      <c r="E28" s="208"/>
    </row>
    <row r="29" spans="1:5" ht="15" customHeight="1">
      <c r="A29" s="89" t="s">
        <v>748</v>
      </c>
      <c r="B29" s="177" t="s">
        <v>548</v>
      </c>
      <c r="C29" s="104">
        <v>1500</v>
      </c>
      <c r="D29" s="83">
        <v>2278</v>
      </c>
      <c r="E29" s="208">
        <v>1875</v>
      </c>
    </row>
    <row r="30" spans="1:5" ht="15" customHeight="1">
      <c r="A30" s="89" t="s">
        <v>749</v>
      </c>
      <c r="B30" s="177" t="s">
        <v>553</v>
      </c>
      <c r="C30" s="104">
        <v>100</v>
      </c>
      <c r="D30" s="83">
        <v>0</v>
      </c>
      <c r="E30" s="208">
        <v>0</v>
      </c>
    </row>
    <row r="31" spans="1:5" ht="15" customHeight="1">
      <c r="A31" s="90" t="s">
        <v>777</v>
      </c>
      <c r="B31" s="178" t="s">
        <v>556</v>
      </c>
      <c r="C31" s="104">
        <v>10700</v>
      </c>
      <c r="D31" s="83">
        <v>15754</v>
      </c>
      <c r="E31" s="208">
        <v>14764</v>
      </c>
    </row>
    <row r="32" spans="1:5" ht="15" customHeight="1">
      <c r="A32" s="89" t="s">
        <v>750</v>
      </c>
      <c r="B32" s="177" t="s">
        <v>557</v>
      </c>
      <c r="C32" s="104">
        <v>30</v>
      </c>
      <c r="D32" s="83">
        <v>430</v>
      </c>
      <c r="E32" s="208">
        <v>358</v>
      </c>
    </row>
    <row r="33" spans="1:5" ht="15" customHeight="1">
      <c r="A33" s="91" t="s">
        <v>778</v>
      </c>
      <c r="B33" s="179" t="s">
        <v>558</v>
      </c>
      <c r="C33" s="106">
        <v>10730</v>
      </c>
      <c r="D33" s="87">
        <v>17532</v>
      </c>
      <c r="E33" s="107">
        <v>16313</v>
      </c>
    </row>
    <row r="34" spans="1:5" ht="15" customHeight="1">
      <c r="A34" s="127" t="s">
        <v>559</v>
      </c>
      <c r="B34" s="177" t="s">
        <v>560</v>
      </c>
      <c r="C34" s="104"/>
      <c r="D34" s="83"/>
      <c r="E34" s="208"/>
    </row>
    <row r="35" spans="1:5" ht="15" customHeight="1">
      <c r="A35" s="127" t="s">
        <v>751</v>
      </c>
      <c r="B35" s="177" t="s">
        <v>561</v>
      </c>
      <c r="C35" s="104"/>
      <c r="D35" s="83"/>
      <c r="E35" s="208"/>
    </row>
    <row r="36" spans="1:5" ht="15" customHeight="1">
      <c r="A36" s="127" t="s">
        <v>752</v>
      </c>
      <c r="B36" s="177" t="s">
        <v>562</v>
      </c>
      <c r="C36" s="104">
        <v>750</v>
      </c>
      <c r="D36" s="83">
        <v>617</v>
      </c>
      <c r="E36" s="208">
        <v>617</v>
      </c>
    </row>
    <row r="37" spans="1:5" ht="15" customHeight="1">
      <c r="A37" s="127" t="s">
        <v>753</v>
      </c>
      <c r="B37" s="177" t="s">
        <v>563</v>
      </c>
      <c r="C37" s="104"/>
      <c r="D37" s="83"/>
      <c r="E37" s="208"/>
    </row>
    <row r="38" spans="1:5" ht="15" customHeight="1">
      <c r="A38" s="127" t="s">
        <v>564</v>
      </c>
      <c r="B38" s="177" t="s">
        <v>565</v>
      </c>
      <c r="C38" s="104">
        <v>1390</v>
      </c>
      <c r="D38" s="83">
        <v>1061</v>
      </c>
      <c r="E38" s="208">
        <v>993</v>
      </c>
    </row>
    <row r="39" spans="1:5" ht="15" customHeight="1">
      <c r="A39" s="127" t="s">
        <v>566</v>
      </c>
      <c r="B39" s="177" t="s">
        <v>567</v>
      </c>
      <c r="C39" s="104"/>
      <c r="D39" s="83"/>
      <c r="E39" s="208"/>
    </row>
    <row r="40" spans="1:5" ht="15" customHeight="1">
      <c r="A40" s="127" t="s">
        <v>568</v>
      </c>
      <c r="B40" s="177" t="s">
        <v>569</v>
      </c>
      <c r="C40" s="104"/>
      <c r="D40" s="83"/>
      <c r="E40" s="208"/>
    </row>
    <row r="41" spans="1:5" ht="15" customHeight="1">
      <c r="A41" s="127" t="s">
        <v>754</v>
      </c>
      <c r="B41" s="177" t="s">
        <v>570</v>
      </c>
      <c r="C41" s="104">
        <v>0</v>
      </c>
      <c r="D41" s="83">
        <v>0</v>
      </c>
      <c r="E41" s="208">
        <v>0</v>
      </c>
    </row>
    <row r="42" spans="1:5" ht="15" customHeight="1">
      <c r="A42" s="127" t="s">
        <v>755</v>
      </c>
      <c r="B42" s="177" t="s">
        <v>571</v>
      </c>
      <c r="C42" s="104"/>
      <c r="D42" s="83"/>
      <c r="E42" s="208"/>
    </row>
    <row r="43" spans="1:5" ht="15" customHeight="1">
      <c r="A43" s="127" t="s">
        <v>756</v>
      </c>
      <c r="B43" s="177" t="s">
        <v>572</v>
      </c>
      <c r="C43" s="104">
        <v>3300</v>
      </c>
      <c r="D43" s="83">
        <v>3302</v>
      </c>
      <c r="E43" s="208">
        <v>3302</v>
      </c>
    </row>
    <row r="44" spans="1:5" ht="15" customHeight="1">
      <c r="A44" s="146" t="s">
        <v>779</v>
      </c>
      <c r="B44" s="179" t="s">
        <v>573</v>
      </c>
      <c r="C44" s="106">
        <v>5440</v>
      </c>
      <c r="D44" s="87">
        <v>4980</v>
      </c>
      <c r="E44" s="107">
        <v>4913</v>
      </c>
    </row>
    <row r="45" spans="1:5" ht="15" customHeight="1">
      <c r="A45" s="127" t="s">
        <v>582</v>
      </c>
      <c r="B45" s="177" t="s">
        <v>583</v>
      </c>
      <c r="C45" s="104"/>
      <c r="D45" s="83"/>
      <c r="E45" s="208"/>
    </row>
    <row r="46" spans="1:5" ht="15" customHeight="1">
      <c r="A46" s="89" t="s">
        <v>760</v>
      </c>
      <c r="B46" s="177" t="s">
        <v>584</v>
      </c>
      <c r="C46" s="104"/>
      <c r="D46" s="83"/>
      <c r="E46" s="208"/>
    </row>
    <row r="47" spans="1:5" ht="15" customHeight="1">
      <c r="A47" s="127" t="s">
        <v>761</v>
      </c>
      <c r="B47" s="177" t="s">
        <v>585</v>
      </c>
      <c r="C47" s="104"/>
      <c r="D47" s="83">
        <v>30</v>
      </c>
      <c r="E47" s="208">
        <v>30</v>
      </c>
    </row>
    <row r="48" spans="1:5" ht="15" customHeight="1">
      <c r="A48" s="91" t="s">
        <v>781</v>
      </c>
      <c r="B48" s="179" t="s">
        <v>586</v>
      </c>
      <c r="C48" s="106">
        <v>0</v>
      </c>
      <c r="D48" s="87">
        <v>30</v>
      </c>
      <c r="E48" s="107">
        <v>30</v>
      </c>
    </row>
    <row r="49" spans="1:5" ht="15" customHeight="1">
      <c r="A49" s="149" t="s">
        <v>11</v>
      </c>
      <c r="B49" s="218"/>
      <c r="C49" s="109"/>
      <c r="D49" s="84"/>
      <c r="E49" s="209"/>
    </row>
    <row r="50" spans="1:5" ht="15" customHeight="1">
      <c r="A50" s="89" t="s">
        <v>528</v>
      </c>
      <c r="B50" s="177" t="s">
        <v>529</v>
      </c>
      <c r="C50" s="104"/>
      <c r="D50" s="83"/>
      <c r="E50" s="208"/>
    </row>
    <row r="51" spans="1:5" ht="15" customHeight="1">
      <c r="A51" s="89" t="s">
        <v>530</v>
      </c>
      <c r="B51" s="177" t="s">
        <v>531</v>
      </c>
      <c r="C51" s="104"/>
      <c r="D51" s="83"/>
      <c r="E51" s="208"/>
    </row>
    <row r="52" spans="1:5" ht="15" customHeight="1">
      <c r="A52" s="89" t="s">
        <v>738</v>
      </c>
      <c r="B52" s="177" t="s">
        <v>532</v>
      </c>
      <c r="C52" s="104"/>
      <c r="D52" s="83"/>
      <c r="E52" s="208"/>
    </row>
    <row r="53" spans="1:5" ht="15" customHeight="1">
      <c r="A53" s="89" t="s">
        <v>739</v>
      </c>
      <c r="B53" s="177" t="s">
        <v>533</v>
      </c>
      <c r="C53" s="104"/>
      <c r="D53" s="83"/>
      <c r="E53" s="208"/>
    </row>
    <row r="54" spans="1:5" ht="15" customHeight="1">
      <c r="A54" s="89" t="s">
        <v>740</v>
      </c>
      <c r="B54" s="177" t="s">
        <v>534</v>
      </c>
      <c r="C54" s="104"/>
      <c r="D54" s="83">
        <v>1870</v>
      </c>
      <c r="E54" s="208">
        <v>1870</v>
      </c>
    </row>
    <row r="55" spans="1:5" ht="15" customHeight="1">
      <c r="A55" s="91" t="s">
        <v>775</v>
      </c>
      <c r="B55" s="179" t="s">
        <v>535</v>
      </c>
      <c r="C55" s="104"/>
      <c r="D55" s="83">
        <v>1870</v>
      </c>
      <c r="E55" s="208">
        <v>1870</v>
      </c>
    </row>
    <row r="56" spans="1:5" ht="15" customHeight="1">
      <c r="A56" s="127" t="s">
        <v>757</v>
      </c>
      <c r="B56" s="177" t="s">
        <v>574</v>
      </c>
      <c r="C56" s="104"/>
      <c r="D56" s="83"/>
      <c r="E56" s="208"/>
    </row>
    <row r="57" spans="1:5" ht="15" customHeight="1">
      <c r="A57" s="127" t="s">
        <v>758</v>
      </c>
      <c r="B57" s="177" t="s">
        <v>575</v>
      </c>
      <c r="C57" s="104">
        <v>500</v>
      </c>
      <c r="D57" s="83">
        <v>500</v>
      </c>
      <c r="E57" s="208">
        <v>500</v>
      </c>
    </row>
    <row r="58" spans="1:5" ht="15" customHeight="1">
      <c r="A58" s="127" t="s">
        <v>576</v>
      </c>
      <c r="B58" s="177" t="s">
        <v>577</v>
      </c>
      <c r="C58" s="104"/>
      <c r="D58" s="83"/>
      <c r="E58" s="208"/>
    </row>
    <row r="59" spans="1:5" ht="15" customHeight="1">
      <c r="A59" s="127" t="s">
        <v>759</v>
      </c>
      <c r="B59" s="177" t="s">
        <v>578</v>
      </c>
      <c r="C59" s="104"/>
      <c r="D59" s="83"/>
      <c r="E59" s="208"/>
    </row>
    <row r="60" spans="1:5" ht="15" customHeight="1">
      <c r="A60" s="127" t="s">
        <v>579</v>
      </c>
      <c r="B60" s="177" t="s">
        <v>580</v>
      </c>
      <c r="C60" s="104"/>
      <c r="D60" s="83"/>
      <c r="E60" s="208"/>
    </row>
    <row r="61" spans="1:5" ht="15" customHeight="1">
      <c r="A61" s="91" t="s">
        <v>780</v>
      </c>
      <c r="B61" s="179" t="s">
        <v>581</v>
      </c>
      <c r="C61" s="104">
        <v>500</v>
      </c>
      <c r="D61" s="83">
        <v>500</v>
      </c>
      <c r="E61" s="208">
        <v>500</v>
      </c>
    </row>
    <row r="62" spans="1:5" ht="15" customHeight="1">
      <c r="A62" s="127" t="s">
        <v>587</v>
      </c>
      <c r="B62" s="177" t="s">
        <v>588</v>
      </c>
      <c r="C62" s="104"/>
      <c r="D62" s="83"/>
      <c r="E62" s="208"/>
    </row>
    <row r="63" spans="1:5" ht="15" customHeight="1">
      <c r="A63" s="89" t="s">
        <v>762</v>
      </c>
      <c r="B63" s="177" t="s">
        <v>589</v>
      </c>
      <c r="C63" s="104"/>
      <c r="D63" s="83"/>
      <c r="E63" s="208"/>
    </row>
    <row r="64" spans="1:5" ht="15" customHeight="1">
      <c r="A64" s="127" t="s">
        <v>763</v>
      </c>
      <c r="B64" s="177" t="s">
        <v>590</v>
      </c>
      <c r="C64" s="104"/>
      <c r="D64" s="83"/>
      <c r="E64" s="208"/>
    </row>
    <row r="65" spans="1:5" ht="15" customHeight="1">
      <c r="A65" s="91" t="s">
        <v>783</v>
      </c>
      <c r="B65" s="179" t="s">
        <v>591</v>
      </c>
      <c r="C65" s="104"/>
      <c r="D65" s="83"/>
      <c r="E65" s="208"/>
    </row>
    <row r="66" spans="1:5" ht="15" customHeight="1">
      <c r="A66" s="149" t="s">
        <v>10</v>
      </c>
      <c r="B66" s="218"/>
      <c r="C66" s="109"/>
      <c r="D66" s="84"/>
      <c r="E66" s="209"/>
    </row>
    <row r="67" spans="1:5" ht="15.75">
      <c r="A67" s="170" t="s">
        <v>782</v>
      </c>
      <c r="B67" s="181" t="s">
        <v>592</v>
      </c>
      <c r="C67" s="110">
        <v>55035</v>
      </c>
      <c r="D67" s="88">
        <v>67741</v>
      </c>
      <c r="E67" s="111">
        <v>66455</v>
      </c>
    </row>
    <row r="68" spans="1:5" ht="15.75">
      <c r="A68" s="171" t="s">
        <v>41</v>
      </c>
      <c r="B68" s="182"/>
      <c r="C68" s="212"/>
      <c r="D68" s="86"/>
      <c r="E68" s="213"/>
    </row>
    <row r="69" spans="1:5" ht="15.75">
      <c r="A69" s="171" t="s">
        <v>42</v>
      </c>
      <c r="B69" s="182"/>
      <c r="C69" s="212"/>
      <c r="D69" s="86"/>
      <c r="E69" s="213"/>
    </row>
    <row r="70" spans="1:5">
      <c r="A70" s="129" t="s">
        <v>764</v>
      </c>
      <c r="B70" s="162" t="s">
        <v>593</v>
      </c>
      <c r="C70" s="104"/>
      <c r="D70" s="83"/>
      <c r="E70" s="208"/>
    </row>
    <row r="71" spans="1:5">
      <c r="A71" s="127" t="s">
        <v>594</v>
      </c>
      <c r="B71" s="162" t="s">
        <v>595</v>
      </c>
      <c r="C71" s="104"/>
      <c r="D71" s="83"/>
      <c r="E71" s="208"/>
    </row>
    <row r="72" spans="1:5">
      <c r="A72" s="129" t="s">
        <v>765</v>
      </c>
      <c r="B72" s="162" t="s">
        <v>596</v>
      </c>
      <c r="C72" s="104"/>
      <c r="D72" s="83"/>
      <c r="E72" s="208"/>
    </row>
    <row r="73" spans="1:5">
      <c r="A73" s="128" t="s">
        <v>784</v>
      </c>
      <c r="B73" s="163" t="s">
        <v>597</v>
      </c>
      <c r="C73" s="104"/>
      <c r="D73" s="83"/>
      <c r="E73" s="208"/>
    </row>
    <row r="74" spans="1:5">
      <c r="A74" s="127" t="s">
        <v>766</v>
      </c>
      <c r="B74" s="162" t="s">
        <v>598</v>
      </c>
      <c r="C74" s="104"/>
      <c r="D74" s="83"/>
      <c r="E74" s="208"/>
    </row>
    <row r="75" spans="1:5">
      <c r="A75" s="129" t="s">
        <v>599</v>
      </c>
      <c r="B75" s="162" t="s">
        <v>600</v>
      </c>
      <c r="C75" s="104"/>
      <c r="D75" s="83"/>
      <c r="E75" s="208"/>
    </row>
    <row r="76" spans="1:5">
      <c r="A76" s="127" t="s">
        <v>767</v>
      </c>
      <c r="B76" s="162" t="s">
        <v>601</v>
      </c>
      <c r="C76" s="104"/>
      <c r="D76" s="83"/>
      <c r="E76" s="208"/>
    </row>
    <row r="77" spans="1:5">
      <c r="A77" s="129" t="s">
        <v>602</v>
      </c>
      <c r="B77" s="162" t="s">
        <v>603</v>
      </c>
      <c r="C77" s="104"/>
      <c r="D77" s="83"/>
      <c r="E77" s="208"/>
    </row>
    <row r="78" spans="1:5">
      <c r="A78" s="130" t="s">
        <v>785</v>
      </c>
      <c r="B78" s="163" t="s">
        <v>604</v>
      </c>
      <c r="C78" s="104"/>
      <c r="D78" s="83"/>
      <c r="E78" s="208"/>
    </row>
    <row r="79" spans="1:5">
      <c r="A79" s="89" t="s">
        <v>39</v>
      </c>
      <c r="B79" s="162" t="s">
        <v>605</v>
      </c>
      <c r="C79" s="104"/>
      <c r="D79" s="83">
        <v>12702</v>
      </c>
      <c r="E79" s="208">
        <v>12702</v>
      </c>
    </row>
    <row r="80" spans="1:5">
      <c r="A80" s="89" t="s">
        <v>40</v>
      </c>
      <c r="B80" s="162" t="s">
        <v>605</v>
      </c>
      <c r="C80" s="104"/>
      <c r="D80" s="83"/>
      <c r="E80" s="208"/>
    </row>
    <row r="81" spans="1:5">
      <c r="A81" s="89" t="s">
        <v>37</v>
      </c>
      <c r="B81" s="162" t="s">
        <v>606</v>
      </c>
      <c r="C81" s="104"/>
      <c r="D81" s="83"/>
      <c r="E81" s="208"/>
    </row>
    <row r="82" spans="1:5">
      <c r="A82" s="89" t="s">
        <v>38</v>
      </c>
      <c r="B82" s="162" t="s">
        <v>606</v>
      </c>
      <c r="C82" s="104"/>
      <c r="D82" s="83"/>
      <c r="E82" s="208"/>
    </row>
    <row r="83" spans="1:5">
      <c r="A83" s="90" t="s">
        <v>786</v>
      </c>
      <c r="B83" s="163" t="s">
        <v>607</v>
      </c>
      <c r="C83" s="104">
        <v>0</v>
      </c>
      <c r="D83" s="83">
        <v>12702</v>
      </c>
      <c r="E83" s="208">
        <v>12702</v>
      </c>
    </row>
    <row r="84" spans="1:5">
      <c r="A84" s="129" t="s">
        <v>608</v>
      </c>
      <c r="B84" s="162" t="s">
        <v>609</v>
      </c>
      <c r="C84" s="104"/>
      <c r="D84" s="83">
        <v>1218</v>
      </c>
      <c r="E84" s="208">
        <v>1218</v>
      </c>
    </row>
    <row r="85" spans="1:5">
      <c r="A85" s="129" t="s">
        <v>610</v>
      </c>
      <c r="B85" s="162" t="s">
        <v>611</v>
      </c>
      <c r="C85" s="104"/>
      <c r="D85" s="83"/>
      <c r="E85" s="208"/>
    </row>
    <row r="86" spans="1:5">
      <c r="A86" s="129" t="s">
        <v>612</v>
      </c>
      <c r="B86" s="162" t="s">
        <v>613</v>
      </c>
      <c r="C86" s="104"/>
      <c r="D86" s="83"/>
      <c r="E86" s="208"/>
    </row>
    <row r="87" spans="1:5">
      <c r="A87" s="129" t="s">
        <v>614</v>
      </c>
      <c r="B87" s="162" t="s">
        <v>615</v>
      </c>
      <c r="C87" s="104"/>
      <c r="D87" s="83"/>
      <c r="E87" s="208"/>
    </row>
    <row r="88" spans="1:5">
      <c r="A88" s="127" t="s">
        <v>768</v>
      </c>
      <c r="B88" s="162" t="s">
        <v>616</v>
      </c>
      <c r="C88" s="104"/>
      <c r="D88" s="83"/>
      <c r="E88" s="208"/>
    </row>
    <row r="89" spans="1:5">
      <c r="A89" s="128" t="s">
        <v>787</v>
      </c>
      <c r="B89" s="163" t="s">
        <v>618</v>
      </c>
      <c r="C89" s="104">
        <v>0</v>
      </c>
      <c r="D89" s="83">
        <v>13920</v>
      </c>
      <c r="E89" s="208">
        <v>13920</v>
      </c>
    </row>
    <row r="90" spans="1:5">
      <c r="A90" s="127" t="s">
        <v>619</v>
      </c>
      <c r="B90" s="162" t="s">
        <v>620</v>
      </c>
      <c r="C90" s="104"/>
      <c r="D90" s="83"/>
      <c r="E90" s="208"/>
    </row>
    <row r="91" spans="1:5">
      <c r="A91" s="127" t="s">
        <v>621</v>
      </c>
      <c r="B91" s="162" t="s">
        <v>622</v>
      </c>
      <c r="C91" s="104"/>
      <c r="D91" s="83"/>
      <c r="E91" s="208"/>
    </row>
    <row r="92" spans="1:5">
      <c r="A92" s="129" t="s">
        <v>623</v>
      </c>
      <c r="B92" s="162" t="s">
        <v>624</v>
      </c>
      <c r="C92" s="104"/>
      <c r="D92" s="83"/>
      <c r="E92" s="208"/>
    </row>
    <row r="93" spans="1:5">
      <c r="A93" s="129" t="s">
        <v>769</v>
      </c>
      <c r="B93" s="162" t="s">
        <v>625</v>
      </c>
      <c r="C93" s="104"/>
      <c r="D93" s="83"/>
      <c r="E93" s="208"/>
    </row>
    <row r="94" spans="1:5">
      <c r="A94" s="130" t="s">
        <v>788</v>
      </c>
      <c r="B94" s="163" t="s">
        <v>626</v>
      </c>
      <c r="C94" s="104"/>
      <c r="D94" s="83"/>
      <c r="E94" s="208"/>
    </row>
    <row r="95" spans="1:5">
      <c r="A95" s="128" t="s">
        <v>627</v>
      </c>
      <c r="B95" s="163" t="s">
        <v>628</v>
      </c>
      <c r="C95" s="104"/>
      <c r="D95" s="83"/>
      <c r="E95" s="208"/>
    </row>
    <row r="96" spans="1:5" ht="15.75">
      <c r="A96" s="154" t="s">
        <v>789</v>
      </c>
      <c r="B96" s="165" t="s">
        <v>629</v>
      </c>
      <c r="C96" s="110">
        <v>0</v>
      </c>
      <c r="D96" s="88">
        <v>13920</v>
      </c>
      <c r="E96" s="111">
        <v>13920</v>
      </c>
    </row>
    <row r="97" spans="1:5" ht="15.75">
      <c r="A97" s="155" t="s">
        <v>771</v>
      </c>
      <c r="B97" s="166"/>
      <c r="C97" s="214">
        <v>55035</v>
      </c>
      <c r="D97" s="168">
        <v>81661</v>
      </c>
      <c r="E97" s="215">
        <f>E67+E96</f>
        <v>80375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G97"/>
  <sheetViews>
    <sheetView workbookViewId="0">
      <selection activeCell="H11" sqref="H1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>
      <c r="A1" s="472" t="s">
        <v>836</v>
      </c>
      <c r="B1" s="472"/>
      <c r="C1" s="472"/>
      <c r="D1" s="472"/>
      <c r="E1" s="472"/>
    </row>
    <row r="2" spans="1:7" ht="24" customHeight="1">
      <c r="A2" s="468" t="s">
        <v>828</v>
      </c>
      <c r="B2" s="469"/>
      <c r="C2" s="469"/>
      <c r="D2" s="469"/>
      <c r="E2" s="469"/>
    </row>
    <row r="3" spans="1:7" ht="24" customHeight="1">
      <c r="A3" s="470" t="s">
        <v>808</v>
      </c>
      <c r="B3" s="471"/>
      <c r="C3" s="471"/>
      <c r="D3" s="471"/>
      <c r="E3" s="471"/>
      <c r="G3" s="48"/>
    </row>
    <row r="4" spans="1:7" ht="18">
      <c r="A4" s="80"/>
    </row>
    <row r="5" spans="1:7" ht="15.75">
      <c r="A5" s="329" t="s">
        <v>83</v>
      </c>
    </row>
    <row r="6" spans="1:7" ht="25.5">
      <c r="A6" s="216" t="s">
        <v>327</v>
      </c>
      <c r="B6" s="217" t="s">
        <v>94</v>
      </c>
      <c r="C6" s="102" t="s">
        <v>82</v>
      </c>
      <c r="D6" s="3" t="s">
        <v>107</v>
      </c>
      <c r="E6" s="103" t="s">
        <v>108</v>
      </c>
    </row>
    <row r="7" spans="1:7" ht="15" customHeight="1">
      <c r="A7" s="140" t="s">
        <v>507</v>
      </c>
      <c r="B7" s="177" t="s">
        <v>508</v>
      </c>
      <c r="C7" s="104"/>
      <c r="D7" s="83"/>
      <c r="E7" s="208"/>
    </row>
    <row r="8" spans="1:7" ht="15" customHeight="1">
      <c r="A8" s="89" t="s">
        <v>509</v>
      </c>
      <c r="B8" s="177" t="s">
        <v>510</v>
      </c>
      <c r="C8" s="104"/>
      <c r="D8" s="83"/>
      <c r="E8" s="208"/>
    </row>
    <row r="9" spans="1:7" ht="15" customHeight="1">
      <c r="A9" s="89" t="s">
        <v>511</v>
      </c>
      <c r="B9" s="177" t="s">
        <v>512</v>
      </c>
      <c r="C9" s="104"/>
      <c r="D9" s="83"/>
      <c r="E9" s="208"/>
    </row>
    <row r="10" spans="1:7" ht="15" customHeight="1">
      <c r="A10" s="89" t="s">
        <v>513</v>
      </c>
      <c r="B10" s="177" t="s">
        <v>514</v>
      </c>
      <c r="C10" s="104"/>
      <c r="D10" s="83"/>
      <c r="E10" s="208"/>
    </row>
    <row r="11" spans="1:7" ht="15" customHeight="1">
      <c r="A11" s="89" t="s">
        <v>515</v>
      </c>
      <c r="B11" s="177" t="s">
        <v>516</v>
      </c>
      <c r="C11" s="104"/>
      <c r="D11" s="83"/>
      <c r="E11" s="208"/>
    </row>
    <row r="12" spans="1:7" ht="15" customHeight="1">
      <c r="A12" s="89" t="s">
        <v>517</v>
      </c>
      <c r="B12" s="177" t="s">
        <v>518</v>
      </c>
      <c r="C12" s="104"/>
      <c r="D12" s="83"/>
      <c r="E12" s="208"/>
    </row>
    <row r="13" spans="1:7" ht="15" customHeight="1">
      <c r="A13" s="90" t="s">
        <v>773</v>
      </c>
      <c r="B13" s="178" t="s">
        <v>519</v>
      </c>
      <c r="C13" s="104"/>
      <c r="D13" s="83"/>
      <c r="E13" s="208"/>
    </row>
    <row r="14" spans="1:7" ht="15" customHeight="1">
      <c r="A14" s="89" t="s">
        <v>520</v>
      </c>
      <c r="B14" s="177" t="s">
        <v>521</v>
      </c>
      <c r="C14" s="104"/>
      <c r="D14" s="83"/>
      <c r="E14" s="208"/>
    </row>
    <row r="15" spans="1:7" ht="15" customHeight="1">
      <c r="A15" s="89" t="s">
        <v>522</v>
      </c>
      <c r="B15" s="177" t="s">
        <v>523</v>
      </c>
      <c r="C15" s="104"/>
      <c r="D15" s="83"/>
      <c r="E15" s="208"/>
    </row>
    <row r="16" spans="1:7" ht="15" customHeight="1">
      <c r="A16" s="89" t="s">
        <v>735</v>
      </c>
      <c r="B16" s="177" t="s">
        <v>524</v>
      </c>
      <c r="C16" s="104"/>
      <c r="D16" s="83"/>
      <c r="E16" s="208"/>
    </row>
    <row r="17" spans="1:5" ht="15" customHeight="1">
      <c r="A17" s="89" t="s">
        <v>736</v>
      </c>
      <c r="B17" s="177" t="s">
        <v>525</v>
      </c>
      <c r="C17" s="104"/>
      <c r="D17" s="83"/>
      <c r="E17" s="208"/>
    </row>
    <row r="18" spans="1:5" ht="15" customHeight="1">
      <c r="A18" s="89" t="s">
        <v>737</v>
      </c>
      <c r="B18" s="177" t="s">
        <v>526</v>
      </c>
      <c r="C18" s="104"/>
      <c r="D18" s="83"/>
      <c r="E18" s="208"/>
    </row>
    <row r="19" spans="1:5" ht="15" customHeight="1">
      <c r="A19" s="91" t="s">
        <v>774</v>
      </c>
      <c r="B19" s="179" t="s">
        <v>527</v>
      </c>
      <c r="C19" s="104"/>
      <c r="D19" s="83"/>
      <c r="E19" s="208"/>
    </row>
    <row r="20" spans="1:5" ht="15" customHeight="1">
      <c r="A20" s="89" t="s">
        <v>741</v>
      </c>
      <c r="B20" s="177" t="s">
        <v>536</v>
      </c>
      <c r="C20" s="104"/>
      <c r="D20" s="83"/>
      <c r="E20" s="208"/>
    </row>
    <row r="21" spans="1:5" ht="15" customHeight="1">
      <c r="A21" s="89" t="s">
        <v>742</v>
      </c>
      <c r="B21" s="177" t="s">
        <v>537</v>
      </c>
      <c r="C21" s="104"/>
      <c r="D21" s="83"/>
      <c r="E21" s="208"/>
    </row>
    <row r="22" spans="1:5" ht="15" customHeight="1">
      <c r="A22" s="90" t="s">
        <v>776</v>
      </c>
      <c r="B22" s="178" t="s">
        <v>538</v>
      </c>
      <c r="C22" s="104"/>
      <c r="D22" s="83"/>
      <c r="E22" s="208"/>
    </row>
    <row r="23" spans="1:5" ht="15" customHeight="1">
      <c r="A23" s="89" t="s">
        <v>743</v>
      </c>
      <c r="B23" s="177" t="s">
        <v>539</v>
      </c>
      <c r="C23" s="104"/>
      <c r="D23" s="83"/>
      <c r="E23" s="208"/>
    </row>
    <row r="24" spans="1:5" ht="15" customHeight="1">
      <c r="A24" s="89" t="s">
        <v>744</v>
      </c>
      <c r="B24" s="177" t="s">
        <v>540</v>
      </c>
      <c r="C24" s="104"/>
      <c r="D24" s="83"/>
      <c r="E24" s="208"/>
    </row>
    <row r="25" spans="1:5" ht="15" customHeight="1">
      <c r="A25" s="89" t="s">
        <v>745</v>
      </c>
      <c r="B25" s="177" t="s">
        <v>541</v>
      </c>
      <c r="C25" s="104"/>
      <c r="D25" s="83"/>
      <c r="E25" s="208"/>
    </row>
    <row r="26" spans="1:5" ht="15" customHeight="1">
      <c r="A26" s="89" t="s">
        <v>746</v>
      </c>
      <c r="B26" s="177" t="s">
        <v>542</v>
      </c>
      <c r="C26" s="104"/>
      <c r="D26" s="83"/>
      <c r="E26" s="208"/>
    </row>
    <row r="27" spans="1:5" ht="15" customHeight="1">
      <c r="A27" s="89" t="s">
        <v>747</v>
      </c>
      <c r="B27" s="177" t="s">
        <v>545</v>
      </c>
      <c r="C27" s="104"/>
      <c r="D27" s="83"/>
      <c r="E27" s="208"/>
    </row>
    <row r="28" spans="1:5" ht="15" customHeight="1">
      <c r="A28" s="89" t="s">
        <v>546</v>
      </c>
      <c r="B28" s="177" t="s">
        <v>547</v>
      </c>
      <c r="C28" s="104"/>
      <c r="D28" s="83"/>
      <c r="E28" s="208"/>
    </row>
    <row r="29" spans="1:5" ht="15" customHeight="1">
      <c r="A29" s="89" t="s">
        <v>748</v>
      </c>
      <c r="B29" s="177" t="s">
        <v>548</v>
      </c>
      <c r="C29" s="104"/>
      <c r="D29" s="83"/>
      <c r="E29" s="208"/>
    </row>
    <row r="30" spans="1:5" ht="15" customHeight="1">
      <c r="A30" s="89" t="s">
        <v>749</v>
      </c>
      <c r="B30" s="177" t="s">
        <v>553</v>
      </c>
      <c r="C30" s="104"/>
      <c r="D30" s="83"/>
      <c r="E30" s="208"/>
    </row>
    <row r="31" spans="1:5" ht="15" customHeight="1">
      <c r="A31" s="90" t="s">
        <v>777</v>
      </c>
      <c r="B31" s="178" t="s">
        <v>556</v>
      </c>
      <c r="C31" s="104"/>
      <c r="D31" s="83"/>
      <c r="E31" s="208"/>
    </row>
    <row r="32" spans="1:5" ht="15" customHeight="1">
      <c r="A32" s="89" t="s">
        <v>750</v>
      </c>
      <c r="B32" s="177" t="s">
        <v>557</v>
      </c>
      <c r="C32" s="104"/>
      <c r="D32" s="83"/>
      <c r="E32" s="208"/>
    </row>
    <row r="33" spans="1:5" ht="15" customHeight="1">
      <c r="A33" s="91" t="s">
        <v>778</v>
      </c>
      <c r="B33" s="179" t="s">
        <v>558</v>
      </c>
      <c r="C33" s="104"/>
      <c r="D33" s="83"/>
      <c r="E33" s="208"/>
    </row>
    <row r="34" spans="1:5" ht="15" customHeight="1">
      <c r="A34" s="127" t="s">
        <v>559</v>
      </c>
      <c r="B34" s="177" t="s">
        <v>560</v>
      </c>
      <c r="C34" s="104"/>
      <c r="D34" s="83"/>
      <c r="E34" s="208"/>
    </row>
    <row r="35" spans="1:5" ht="15" customHeight="1">
      <c r="A35" s="127" t="s">
        <v>751</v>
      </c>
      <c r="B35" s="177" t="s">
        <v>561</v>
      </c>
      <c r="C35" s="104"/>
      <c r="D35" s="83"/>
      <c r="E35" s="208"/>
    </row>
    <row r="36" spans="1:5" ht="15" customHeight="1">
      <c r="A36" s="127" t="s">
        <v>752</v>
      </c>
      <c r="B36" s="177" t="s">
        <v>562</v>
      </c>
      <c r="C36" s="104"/>
      <c r="D36" s="83"/>
      <c r="E36" s="208"/>
    </row>
    <row r="37" spans="1:5" ht="15" customHeight="1">
      <c r="A37" s="127" t="s">
        <v>753</v>
      </c>
      <c r="B37" s="177" t="s">
        <v>563</v>
      </c>
      <c r="C37" s="104"/>
      <c r="D37" s="83"/>
      <c r="E37" s="208"/>
    </row>
    <row r="38" spans="1:5" ht="15" customHeight="1">
      <c r="A38" s="127" t="s">
        <v>564</v>
      </c>
      <c r="B38" s="177" t="s">
        <v>565</v>
      </c>
      <c r="C38" s="104"/>
      <c r="D38" s="83"/>
      <c r="E38" s="208"/>
    </row>
    <row r="39" spans="1:5" ht="15" customHeight="1">
      <c r="A39" s="127" t="s">
        <v>566</v>
      </c>
      <c r="B39" s="177" t="s">
        <v>567</v>
      </c>
      <c r="C39" s="104"/>
      <c r="D39" s="83"/>
      <c r="E39" s="208"/>
    </row>
    <row r="40" spans="1:5" ht="15" customHeight="1">
      <c r="A40" s="127" t="s">
        <v>568</v>
      </c>
      <c r="B40" s="177" t="s">
        <v>569</v>
      </c>
      <c r="C40" s="104"/>
      <c r="D40" s="83"/>
      <c r="E40" s="208"/>
    </row>
    <row r="41" spans="1:5" ht="15" customHeight="1">
      <c r="A41" s="127" t="s">
        <v>754</v>
      </c>
      <c r="B41" s="177" t="s">
        <v>570</v>
      </c>
      <c r="C41" s="104"/>
      <c r="D41" s="83"/>
      <c r="E41" s="208"/>
    </row>
    <row r="42" spans="1:5" ht="15" customHeight="1">
      <c r="A42" s="127" t="s">
        <v>755</v>
      </c>
      <c r="B42" s="177" t="s">
        <v>571</v>
      </c>
      <c r="C42" s="104"/>
      <c r="D42" s="83"/>
      <c r="E42" s="208"/>
    </row>
    <row r="43" spans="1:5" ht="15" customHeight="1">
      <c r="A43" s="127" t="s">
        <v>756</v>
      </c>
      <c r="B43" s="177" t="s">
        <v>572</v>
      </c>
      <c r="C43" s="104"/>
      <c r="D43" s="83"/>
      <c r="E43" s="208"/>
    </row>
    <row r="44" spans="1:5" ht="15" customHeight="1">
      <c r="A44" s="146" t="s">
        <v>779</v>
      </c>
      <c r="B44" s="179" t="s">
        <v>573</v>
      </c>
      <c r="C44" s="104"/>
      <c r="D44" s="83"/>
      <c r="E44" s="208"/>
    </row>
    <row r="45" spans="1:5" ht="15" customHeight="1">
      <c r="A45" s="127" t="s">
        <v>582</v>
      </c>
      <c r="B45" s="177" t="s">
        <v>583</v>
      </c>
      <c r="C45" s="104"/>
      <c r="D45" s="83"/>
      <c r="E45" s="208"/>
    </row>
    <row r="46" spans="1:5" ht="15" customHeight="1">
      <c r="A46" s="89" t="s">
        <v>760</v>
      </c>
      <c r="B46" s="177" t="s">
        <v>584</v>
      </c>
      <c r="C46" s="104"/>
      <c r="D46" s="83"/>
      <c r="E46" s="208"/>
    </row>
    <row r="47" spans="1:5" ht="15" customHeight="1">
      <c r="A47" s="127" t="s">
        <v>761</v>
      </c>
      <c r="B47" s="177" t="s">
        <v>585</v>
      </c>
      <c r="C47" s="104"/>
      <c r="D47" s="83"/>
      <c r="E47" s="208"/>
    </row>
    <row r="48" spans="1:5" ht="15" customHeight="1">
      <c r="A48" s="91" t="s">
        <v>781</v>
      </c>
      <c r="B48" s="179" t="s">
        <v>586</v>
      </c>
      <c r="C48" s="104"/>
      <c r="D48" s="83"/>
      <c r="E48" s="208"/>
    </row>
    <row r="49" spans="1:5" ht="15" customHeight="1">
      <c r="A49" s="149" t="s">
        <v>11</v>
      </c>
      <c r="B49" s="218"/>
      <c r="C49" s="109"/>
      <c r="D49" s="84"/>
      <c r="E49" s="209"/>
    </row>
    <row r="50" spans="1:5" ht="15" customHeight="1">
      <c r="A50" s="89" t="s">
        <v>528</v>
      </c>
      <c r="B50" s="177" t="s">
        <v>529</v>
      </c>
      <c r="C50" s="104"/>
      <c r="D50" s="83"/>
      <c r="E50" s="208"/>
    </row>
    <row r="51" spans="1:5" ht="15" customHeight="1">
      <c r="A51" s="89" t="s">
        <v>530</v>
      </c>
      <c r="B51" s="177" t="s">
        <v>531</v>
      </c>
      <c r="C51" s="104"/>
      <c r="D51" s="83"/>
      <c r="E51" s="208"/>
    </row>
    <row r="52" spans="1:5" ht="15" customHeight="1">
      <c r="A52" s="89" t="s">
        <v>738</v>
      </c>
      <c r="B52" s="177" t="s">
        <v>532</v>
      </c>
      <c r="C52" s="104"/>
      <c r="D52" s="83"/>
      <c r="E52" s="208"/>
    </row>
    <row r="53" spans="1:5" ht="15" customHeight="1">
      <c r="A53" s="89" t="s">
        <v>739</v>
      </c>
      <c r="B53" s="177" t="s">
        <v>533</v>
      </c>
      <c r="C53" s="104"/>
      <c r="D53" s="83"/>
      <c r="E53" s="208"/>
    </row>
    <row r="54" spans="1:5" ht="15" customHeight="1">
      <c r="A54" s="89" t="s">
        <v>740</v>
      </c>
      <c r="B54" s="177" t="s">
        <v>534</v>
      </c>
      <c r="C54" s="104"/>
      <c r="D54" s="83"/>
      <c r="E54" s="208"/>
    </row>
    <row r="55" spans="1:5" ht="15" customHeight="1">
      <c r="A55" s="91" t="s">
        <v>775</v>
      </c>
      <c r="B55" s="179" t="s">
        <v>535</v>
      </c>
      <c r="C55" s="104"/>
      <c r="D55" s="83"/>
      <c r="E55" s="208"/>
    </row>
    <row r="56" spans="1:5" ht="15" customHeight="1">
      <c r="A56" s="127" t="s">
        <v>757</v>
      </c>
      <c r="B56" s="177" t="s">
        <v>574</v>
      </c>
      <c r="C56" s="104"/>
      <c r="D56" s="83"/>
      <c r="E56" s="208"/>
    </row>
    <row r="57" spans="1:5" ht="15" customHeight="1">
      <c r="A57" s="127" t="s">
        <v>758</v>
      </c>
      <c r="B57" s="177" t="s">
        <v>575</v>
      </c>
      <c r="C57" s="104"/>
      <c r="D57" s="83"/>
      <c r="E57" s="208"/>
    </row>
    <row r="58" spans="1:5" ht="15" customHeight="1">
      <c r="A58" s="127" t="s">
        <v>576</v>
      </c>
      <c r="B58" s="177" t="s">
        <v>577</v>
      </c>
      <c r="C58" s="104"/>
      <c r="D58" s="83"/>
      <c r="E58" s="208"/>
    </row>
    <row r="59" spans="1:5" ht="15" customHeight="1">
      <c r="A59" s="127" t="s">
        <v>759</v>
      </c>
      <c r="B59" s="177" t="s">
        <v>578</v>
      </c>
      <c r="C59" s="104"/>
      <c r="D59" s="83"/>
      <c r="E59" s="208"/>
    </row>
    <row r="60" spans="1:5" ht="15" customHeight="1">
      <c r="A60" s="127" t="s">
        <v>579</v>
      </c>
      <c r="B60" s="177" t="s">
        <v>580</v>
      </c>
      <c r="C60" s="104"/>
      <c r="D60" s="83"/>
      <c r="E60" s="208"/>
    </row>
    <row r="61" spans="1:5" ht="15" customHeight="1">
      <c r="A61" s="91" t="s">
        <v>780</v>
      </c>
      <c r="B61" s="179" t="s">
        <v>581</v>
      </c>
      <c r="C61" s="104"/>
      <c r="D61" s="83"/>
      <c r="E61" s="208"/>
    </row>
    <row r="62" spans="1:5" ht="15" customHeight="1">
      <c r="A62" s="127" t="s">
        <v>587</v>
      </c>
      <c r="B62" s="177" t="s">
        <v>588</v>
      </c>
      <c r="C62" s="104"/>
      <c r="D62" s="83"/>
      <c r="E62" s="208"/>
    </row>
    <row r="63" spans="1:5" ht="15" customHeight="1">
      <c r="A63" s="89" t="s">
        <v>762</v>
      </c>
      <c r="B63" s="177" t="s">
        <v>589</v>
      </c>
      <c r="C63" s="104"/>
      <c r="D63" s="83"/>
      <c r="E63" s="208"/>
    </row>
    <row r="64" spans="1:5" ht="15" customHeight="1">
      <c r="A64" s="127" t="s">
        <v>763</v>
      </c>
      <c r="B64" s="177" t="s">
        <v>590</v>
      </c>
      <c r="C64" s="104"/>
      <c r="D64" s="83"/>
      <c r="E64" s="208"/>
    </row>
    <row r="65" spans="1:5" ht="15" customHeight="1">
      <c r="A65" s="91" t="s">
        <v>783</v>
      </c>
      <c r="B65" s="179" t="s">
        <v>591</v>
      </c>
      <c r="C65" s="104"/>
      <c r="D65" s="83"/>
      <c r="E65" s="208"/>
    </row>
    <row r="66" spans="1:5" ht="15" customHeight="1">
      <c r="A66" s="149" t="s">
        <v>10</v>
      </c>
      <c r="B66" s="218"/>
      <c r="C66" s="109"/>
      <c r="D66" s="84"/>
      <c r="E66" s="209"/>
    </row>
    <row r="67" spans="1:5" ht="15.75">
      <c r="A67" s="170" t="s">
        <v>782</v>
      </c>
      <c r="B67" s="181" t="s">
        <v>592</v>
      </c>
      <c r="C67" s="210"/>
      <c r="D67" s="85"/>
      <c r="E67" s="211"/>
    </row>
    <row r="68" spans="1:5" ht="15.75">
      <c r="A68" s="171" t="s">
        <v>41</v>
      </c>
      <c r="B68" s="182"/>
      <c r="C68" s="212"/>
      <c r="D68" s="86"/>
      <c r="E68" s="213"/>
    </row>
    <row r="69" spans="1:5" ht="15.75">
      <c r="A69" s="171" t="s">
        <v>42</v>
      </c>
      <c r="B69" s="182"/>
      <c r="C69" s="212"/>
      <c r="D69" s="86"/>
      <c r="E69" s="213"/>
    </row>
    <row r="70" spans="1:5">
      <c r="A70" s="129" t="s">
        <v>764</v>
      </c>
      <c r="B70" s="162" t="s">
        <v>593</v>
      </c>
      <c r="C70" s="104"/>
      <c r="D70" s="83"/>
      <c r="E70" s="208"/>
    </row>
    <row r="71" spans="1:5">
      <c r="A71" s="127" t="s">
        <v>594</v>
      </c>
      <c r="B71" s="162" t="s">
        <v>595</v>
      </c>
      <c r="C71" s="104"/>
      <c r="D71" s="83"/>
      <c r="E71" s="208"/>
    </row>
    <row r="72" spans="1:5">
      <c r="A72" s="129" t="s">
        <v>765</v>
      </c>
      <c r="B72" s="162" t="s">
        <v>596</v>
      </c>
      <c r="C72" s="104"/>
      <c r="D72" s="83"/>
      <c r="E72" s="208"/>
    </row>
    <row r="73" spans="1:5">
      <c r="A73" s="128" t="s">
        <v>784</v>
      </c>
      <c r="B73" s="163" t="s">
        <v>597</v>
      </c>
      <c r="C73" s="104"/>
      <c r="D73" s="83"/>
      <c r="E73" s="208"/>
    </row>
    <row r="74" spans="1:5">
      <c r="A74" s="127" t="s">
        <v>766</v>
      </c>
      <c r="B74" s="162" t="s">
        <v>598</v>
      </c>
      <c r="C74" s="104"/>
      <c r="D74" s="83"/>
      <c r="E74" s="208"/>
    </row>
    <row r="75" spans="1:5">
      <c r="A75" s="129" t="s">
        <v>599</v>
      </c>
      <c r="B75" s="162" t="s">
        <v>600</v>
      </c>
      <c r="C75" s="104"/>
      <c r="D75" s="83"/>
      <c r="E75" s="208"/>
    </row>
    <row r="76" spans="1:5">
      <c r="A76" s="127" t="s">
        <v>767</v>
      </c>
      <c r="B76" s="162" t="s">
        <v>601</v>
      </c>
      <c r="C76" s="104"/>
      <c r="D76" s="83"/>
      <c r="E76" s="208"/>
    </row>
    <row r="77" spans="1:5">
      <c r="A77" s="129" t="s">
        <v>602</v>
      </c>
      <c r="B77" s="162" t="s">
        <v>603</v>
      </c>
      <c r="C77" s="104"/>
      <c r="D77" s="83"/>
      <c r="E77" s="208"/>
    </row>
    <row r="78" spans="1:5">
      <c r="A78" s="130" t="s">
        <v>785</v>
      </c>
      <c r="B78" s="163" t="s">
        <v>604</v>
      </c>
      <c r="C78" s="104"/>
      <c r="D78" s="83"/>
      <c r="E78" s="208"/>
    </row>
    <row r="79" spans="1:5">
      <c r="A79" s="89" t="s">
        <v>39</v>
      </c>
      <c r="B79" s="162" t="s">
        <v>605</v>
      </c>
      <c r="C79" s="104"/>
      <c r="D79" s="83">
        <v>61</v>
      </c>
      <c r="E79" s="208">
        <v>61</v>
      </c>
    </row>
    <row r="80" spans="1:5">
      <c r="A80" s="89" t="s">
        <v>40</v>
      </c>
      <c r="B80" s="162" t="s">
        <v>605</v>
      </c>
      <c r="C80" s="104"/>
      <c r="D80" s="83"/>
      <c r="E80" s="208"/>
    </row>
    <row r="81" spans="1:5">
      <c r="A81" s="89" t="s">
        <v>37</v>
      </c>
      <c r="B81" s="162" t="s">
        <v>606</v>
      </c>
      <c r="C81" s="104"/>
      <c r="D81" s="83"/>
      <c r="E81" s="208"/>
    </row>
    <row r="82" spans="1:5">
      <c r="A82" s="89" t="s">
        <v>38</v>
      </c>
      <c r="B82" s="162" t="s">
        <v>606</v>
      </c>
      <c r="C82" s="104"/>
      <c r="D82" s="83"/>
      <c r="E82" s="208"/>
    </row>
    <row r="83" spans="1:5">
      <c r="A83" s="90" t="s">
        <v>786</v>
      </c>
      <c r="B83" s="163" t="s">
        <v>607</v>
      </c>
      <c r="C83" s="104"/>
      <c r="D83" s="83">
        <v>61</v>
      </c>
      <c r="E83" s="208">
        <v>61</v>
      </c>
    </row>
    <row r="84" spans="1:5">
      <c r="A84" s="129" t="s">
        <v>608</v>
      </c>
      <c r="B84" s="162" t="s">
        <v>609</v>
      </c>
      <c r="C84" s="104"/>
      <c r="D84" s="83"/>
      <c r="E84" s="208"/>
    </row>
    <row r="85" spans="1:5">
      <c r="A85" s="129" t="s">
        <v>610</v>
      </c>
      <c r="B85" s="162" t="s">
        <v>611</v>
      </c>
      <c r="C85" s="104"/>
      <c r="D85" s="83"/>
      <c r="E85" s="208"/>
    </row>
    <row r="86" spans="1:5">
      <c r="A86" s="129" t="s">
        <v>612</v>
      </c>
      <c r="B86" s="162" t="s">
        <v>613</v>
      </c>
      <c r="C86" s="104">
        <v>19572</v>
      </c>
      <c r="D86" s="83">
        <v>18876</v>
      </c>
      <c r="E86" s="208">
        <v>18876</v>
      </c>
    </row>
    <row r="87" spans="1:5">
      <c r="A87" s="129" t="s">
        <v>614</v>
      </c>
      <c r="B87" s="162" t="s">
        <v>615</v>
      </c>
      <c r="C87" s="104"/>
      <c r="D87" s="83"/>
      <c r="E87" s="208"/>
    </row>
    <row r="88" spans="1:5">
      <c r="A88" s="127" t="s">
        <v>768</v>
      </c>
      <c r="B88" s="162" t="s">
        <v>616</v>
      </c>
      <c r="C88" s="104"/>
      <c r="D88" s="83"/>
      <c r="E88" s="208"/>
    </row>
    <row r="89" spans="1:5">
      <c r="A89" s="128" t="s">
        <v>787</v>
      </c>
      <c r="B89" s="163" t="s">
        <v>618</v>
      </c>
      <c r="C89" s="104">
        <v>19572</v>
      </c>
      <c r="D89" s="83">
        <v>18937</v>
      </c>
      <c r="E89" s="208">
        <v>18937</v>
      </c>
    </row>
    <row r="90" spans="1:5">
      <c r="A90" s="127" t="s">
        <v>619</v>
      </c>
      <c r="B90" s="162" t="s">
        <v>620</v>
      </c>
      <c r="C90" s="104"/>
      <c r="D90" s="83"/>
      <c r="E90" s="208"/>
    </row>
    <row r="91" spans="1:5">
      <c r="A91" s="127" t="s">
        <v>621</v>
      </c>
      <c r="B91" s="162" t="s">
        <v>622</v>
      </c>
      <c r="C91" s="104"/>
      <c r="D91" s="83"/>
      <c r="E91" s="208"/>
    </row>
    <row r="92" spans="1:5">
      <c r="A92" s="129" t="s">
        <v>623</v>
      </c>
      <c r="B92" s="162" t="s">
        <v>624</v>
      </c>
      <c r="C92" s="104"/>
      <c r="D92" s="83"/>
      <c r="E92" s="208"/>
    </row>
    <row r="93" spans="1:5">
      <c r="A93" s="129" t="s">
        <v>769</v>
      </c>
      <c r="B93" s="162" t="s">
        <v>625</v>
      </c>
      <c r="C93" s="104"/>
      <c r="D93" s="83"/>
      <c r="E93" s="208"/>
    </row>
    <row r="94" spans="1:5">
      <c r="A94" s="130" t="s">
        <v>788</v>
      </c>
      <c r="B94" s="163" t="s">
        <v>626</v>
      </c>
      <c r="C94" s="104"/>
      <c r="D94" s="83"/>
      <c r="E94" s="208"/>
    </row>
    <row r="95" spans="1:5">
      <c r="A95" s="128" t="s">
        <v>627</v>
      </c>
      <c r="B95" s="163" t="s">
        <v>628</v>
      </c>
      <c r="C95" s="104"/>
      <c r="D95" s="83"/>
      <c r="E95" s="208"/>
    </row>
    <row r="96" spans="1:5" ht="15.75">
      <c r="A96" s="154" t="s">
        <v>789</v>
      </c>
      <c r="B96" s="165" t="s">
        <v>629</v>
      </c>
      <c r="C96" s="110">
        <v>19572</v>
      </c>
      <c r="D96" s="88">
        <v>18937</v>
      </c>
      <c r="E96" s="111">
        <v>18937</v>
      </c>
    </row>
    <row r="97" spans="1:5" ht="15.75">
      <c r="A97" s="155" t="s">
        <v>771</v>
      </c>
      <c r="B97" s="166"/>
      <c r="C97" s="214">
        <v>19572</v>
      </c>
      <c r="D97" s="168">
        <v>18937</v>
      </c>
      <c r="E97" s="215">
        <v>18937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98"/>
  <sheetViews>
    <sheetView workbookViewId="0">
      <selection activeCell="A6" sqref="A6:A7"/>
    </sheetView>
  </sheetViews>
  <sheetFormatPr defaultRowHeight="1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>
      <c r="A1" s="472" t="s">
        <v>837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</row>
    <row r="2" spans="1:14" ht="24" customHeight="1">
      <c r="A2" s="468" t="s">
        <v>828</v>
      </c>
      <c r="B2" s="469"/>
      <c r="C2" s="469"/>
      <c r="D2" s="469"/>
      <c r="E2" s="469"/>
      <c r="F2" s="473"/>
      <c r="G2" s="474"/>
      <c r="H2" s="474"/>
      <c r="I2" s="474"/>
      <c r="J2" s="474"/>
      <c r="K2" s="474"/>
      <c r="L2" s="474"/>
      <c r="M2" s="474"/>
      <c r="N2" s="474"/>
    </row>
    <row r="3" spans="1:14" ht="24" customHeight="1">
      <c r="A3" s="470" t="s">
        <v>808</v>
      </c>
      <c r="B3" s="471"/>
      <c r="C3" s="471"/>
      <c r="D3" s="471"/>
      <c r="E3" s="471"/>
      <c r="F3" s="473"/>
      <c r="G3" s="474"/>
      <c r="H3" s="474"/>
      <c r="I3" s="474"/>
      <c r="J3" s="474"/>
      <c r="K3" s="474"/>
      <c r="L3" s="474"/>
      <c r="M3" s="474"/>
      <c r="N3" s="474"/>
    </row>
    <row r="4" spans="1:14" ht="18">
      <c r="A4" s="80"/>
    </row>
    <row r="5" spans="1:14">
      <c r="A5" s="59" t="s">
        <v>74</v>
      </c>
    </row>
    <row r="6" spans="1:14" ht="30" customHeight="1">
      <c r="A6" s="475" t="s">
        <v>327</v>
      </c>
      <c r="B6" s="477" t="s">
        <v>328</v>
      </c>
      <c r="C6" s="479" t="s">
        <v>12</v>
      </c>
      <c r="D6" s="480"/>
      <c r="E6" s="481"/>
      <c r="F6" s="479" t="s">
        <v>13</v>
      </c>
      <c r="G6" s="480"/>
      <c r="H6" s="481"/>
      <c r="I6" s="479" t="s">
        <v>14</v>
      </c>
      <c r="J6" s="480"/>
      <c r="K6" s="481"/>
      <c r="L6" s="482" t="s">
        <v>79</v>
      </c>
      <c r="M6" s="483"/>
      <c r="N6" s="484"/>
    </row>
    <row r="7" spans="1:14" ht="26.25" customHeight="1">
      <c r="A7" s="476"/>
      <c r="B7" s="478"/>
      <c r="C7" s="102" t="s">
        <v>82</v>
      </c>
      <c r="D7" s="3" t="s">
        <v>107</v>
      </c>
      <c r="E7" s="103" t="s">
        <v>108</v>
      </c>
      <c r="F7" s="3" t="s">
        <v>82</v>
      </c>
      <c r="G7" s="3" t="s">
        <v>107</v>
      </c>
      <c r="H7" s="82" t="s">
        <v>108</v>
      </c>
      <c r="I7" s="102" t="s">
        <v>82</v>
      </c>
      <c r="J7" s="3" t="s">
        <v>107</v>
      </c>
      <c r="K7" s="103" t="s">
        <v>108</v>
      </c>
      <c r="L7" s="92" t="s">
        <v>82</v>
      </c>
      <c r="M7" s="3" t="s">
        <v>107</v>
      </c>
      <c r="N7" s="103" t="s">
        <v>108</v>
      </c>
    </row>
    <row r="8" spans="1:14" ht="15" customHeight="1">
      <c r="A8" s="140" t="s">
        <v>507</v>
      </c>
      <c r="B8" s="177" t="s">
        <v>508</v>
      </c>
      <c r="C8" s="104">
        <v>11341</v>
      </c>
      <c r="D8" s="83">
        <v>11346</v>
      </c>
      <c r="E8" s="208">
        <v>11346</v>
      </c>
      <c r="F8" s="20"/>
      <c r="G8" s="20"/>
      <c r="H8" s="203"/>
      <c r="I8" s="193"/>
      <c r="J8" s="20"/>
      <c r="K8" s="194"/>
      <c r="L8" s="172">
        <v>11341</v>
      </c>
      <c r="M8" s="83">
        <v>11346</v>
      </c>
      <c r="N8" s="208">
        <v>11346</v>
      </c>
    </row>
    <row r="9" spans="1:14" ht="15" customHeight="1">
      <c r="A9" s="89" t="s">
        <v>509</v>
      </c>
      <c r="B9" s="177" t="s">
        <v>510</v>
      </c>
      <c r="C9" s="104">
        <v>15526</v>
      </c>
      <c r="D9" s="83">
        <v>15526</v>
      </c>
      <c r="E9" s="208">
        <v>15526</v>
      </c>
      <c r="F9" s="20"/>
      <c r="G9" s="20"/>
      <c r="H9" s="203"/>
      <c r="I9" s="193"/>
      <c r="J9" s="20"/>
      <c r="K9" s="194"/>
      <c r="L9" s="172">
        <v>15526</v>
      </c>
      <c r="M9" s="83">
        <v>15526</v>
      </c>
      <c r="N9" s="208">
        <v>15526</v>
      </c>
    </row>
    <row r="10" spans="1:14" ht="15" customHeight="1">
      <c r="A10" s="89" t="s">
        <v>511</v>
      </c>
      <c r="B10" s="177" t="s">
        <v>512</v>
      </c>
      <c r="C10" s="104">
        <v>10199</v>
      </c>
      <c r="D10" s="83">
        <v>9733</v>
      </c>
      <c r="E10" s="208">
        <v>9733</v>
      </c>
      <c r="F10" s="20"/>
      <c r="G10" s="20"/>
      <c r="H10" s="203"/>
      <c r="I10" s="193"/>
      <c r="J10" s="20"/>
      <c r="K10" s="194"/>
      <c r="L10" s="172">
        <v>10199</v>
      </c>
      <c r="M10" s="83">
        <v>9733</v>
      </c>
      <c r="N10" s="208">
        <v>9733</v>
      </c>
    </row>
    <row r="11" spans="1:14" ht="15" customHeight="1">
      <c r="A11" s="89" t="s">
        <v>513</v>
      </c>
      <c r="B11" s="177" t="s">
        <v>514</v>
      </c>
      <c r="C11" s="104">
        <v>1200</v>
      </c>
      <c r="D11" s="83">
        <v>1200</v>
      </c>
      <c r="E11" s="208">
        <v>1200</v>
      </c>
      <c r="F11" s="20"/>
      <c r="G11" s="20"/>
      <c r="H11" s="203"/>
      <c r="I11" s="193"/>
      <c r="J11" s="20"/>
      <c r="K11" s="194"/>
      <c r="L11" s="172">
        <v>1200</v>
      </c>
      <c r="M11" s="83">
        <v>1200</v>
      </c>
      <c r="N11" s="208">
        <v>1200</v>
      </c>
    </row>
    <row r="12" spans="1:14" ht="15" customHeight="1">
      <c r="A12" s="89" t="s">
        <v>515</v>
      </c>
      <c r="B12" s="177" t="s">
        <v>516</v>
      </c>
      <c r="C12" s="104"/>
      <c r="D12" s="83">
        <v>81</v>
      </c>
      <c r="E12" s="208">
        <v>81</v>
      </c>
      <c r="F12" s="20"/>
      <c r="G12" s="20"/>
      <c r="H12" s="203"/>
      <c r="I12" s="193"/>
      <c r="J12" s="20"/>
      <c r="K12" s="194"/>
      <c r="L12" s="172"/>
      <c r="M12" s="83">
        <v>81</v>
      </c>
      <c r="N12" s="208">
        <v>81</v>
      </c>
    </row>
    <row r="13" spans="1:14" ht="15" customHeight="1">
      <c r="A13" s="89" t="s">
        <v>517</v>
      </c>
      <c r="B13" s="177" t="s">
        <v>518</v>
      </c>
      <c r="C13" s="104"/>
      <c r="D13" s="83">
        <v>441</v>
      </c>
      <c r="E13" s="208">
        <v>441</v>
      </c>
      <c r="F13" s="20"/>
      <c r="G13" s="20"/>
      <c r="H13" s="203"/>
      <c r="I13" s="193"/>
      <c r="J13" s="20"/>
      <c r="K13" s="194"/>
      <c r="L13" s="172"/>
      <c r="M13" s="83">
        <v>441</v>
      </c>
      <c r="N13" s="208">
        <v>441</v>
      </c>
    </row>
    <row r="14" spans="1:14" ht="15" customHeight="1">
      <c r="A14" s="90" t="s">
        <v>773</v>
      </c>
      <c r="B14" s="178" t="s">
        <v>519</v>
      </c>
      <c r="C14" s="104">
        <v>38266</v>
      </c>
      <c r="D14" s="83">
        <v>38327</v>
      </c>
      <c r="E14" s="208">
        <v>38327</v>
      </c>
      <c r="F14" s="20"/>
      <c r="G14" s="20"/>
      <c r="H14" s="203"/>
      <c r="I14" s="193"/>
      <c r="J14" s="20"/>
      <c r="K14" s="194"/>
      <c r="L14" s="172">
        <v>38266</v>
      </c>
      <c r="M14" s="83">
        <v>38327</v>
      </c>
      <c r="N14" s="208">
        <v>38327</v>
      </c>
    </row>
    <row r="15" spans="1:14" ht="15" customHeight="1">
      <c r="A15" s="89" t="s">
        <v>520</v>
      </c>
      <c r="B15" s="177" t="s">
        <v>521</v>
      </c>
      <c r="C15" s="104"/>
      <c r="D15" s="83"/>
      <c r="E15" s="208"/>
      <c r="F15" s="20"/>
      <c r="G15" s="20"/>
      <c r="H15" s="203"/>
      <c r="I15" s="193"/>
      <c r="J15" s="20"/>
      <c r="K15" s="194"/>
      <c r="L15" s="172"/>
      <c r="M15" s="83"/>
      <c r="N15" s="208"/>
    </row>
    <row r="16" spans="1:14" ht="15" customHeight="1">
      <c r="A16" s="89" t="s">
        <v>522</v>
      </c>
      <c r="B16" s="177" t="s">
        <v>523</v>
      </c>
      <c r="C16" s="104"/>
      <c r="D16" s="83"/>
      <c r="E16" s="208"/>
      <c r="F16" s="20"/>
      <c r="G16" s="20"/>
      <c r="H16" s="203"/>
      <c r="I16" s="193"/>
      <c r="J16" s="20"/>
      <c r="K16" s="194"/>
      <c r="L16" s="172"/>
      <c r="M16" s="83"/>
      <c r="N16" s="208"/>
    </row>
    <row r="17" spans="1:14" ht="15" customHeight="1">
      <c r="A17" s="89" t="s">
        <v>735</v>
      </c>
      <c r="B17" s="177" t="s">
        <v>524</v>
      </c>
      <c r="C17" s="104"/>
      <c r="D17" s="83"/>
      <c r="E17" s="208"/>
      <c r="F17" s="20"/>
      <c r="G17" s="20"/>
      <c r="H17" s="203"/>
      <c r="I17" s="193"/>
      <c r="J17" s="20"/>
      <c r="K17" s="194"/>
      <c r="L17" s="172"/>
      <c r="M17" s="83"/>
      <c r="N17" s="208"/>
    </row>
    <row r="18" spans="1:14" ht="15" customHeight="1">
      <c r="A18" s="89" t="s">
        <v>736</v>
      </c>
      <c r="B18" s="177" t="s">
        <v>525</v>
      </c>
      <c r="C18" s="104"/>
      <c r="D18" s="83"/>
      <c r="E18" s="208"/>
      <c r="F18" s="20"/>
      <c r="G18" s="20"/>
      <c r="H18" s="203"/>
      <c r="I18" s="193"/>
      <c r="J18" s="20"/>
      <c r="K18" s="194"/>
      <c r="L18" s="172"/>
      <c r="M18" s="83"/>
      <c r="N18" s="208"/>
    </row>
    <row r="19" spans="1:14" ht="15" customHeight="1">
      <c r="A19" s="89" t="s">
        <v>737</v>
      </c>
      <c r="B19" s="177" t="s">
        <v>526</v>
      </c>
      <c r="C19" s="104">
        <v>99</v>
      </c>
      <c r="D19" s="83">
        <v>4502</v>
      </c>
      <c r="E19" s="208">
        <v>4502</v>
      </c>
      <c r="F19" s="20"/>
      <c r="G19" s="20"/>
      <c r="H19" s="203"/>
      <c r="I19" s="193"/>
      <c r="J19" s="20"/>
      <c r="K19" s="194"/>
      <c r="L19" s="172">
        <v>99</v>
      </c>
      <c r="M19" s="83">
        <v>4502</v>
      </c>
      <c r="N19" s="208">
        <v>4502</v>
      </c>
    </row>
    <row r="20" spans="1:14" ht="15" customHeight="1">
      <c r="A20" s="91" t="s">
        <v>774</v>
      </c>
      <c r="B20" s="179" t="s">
        <v>527</v>
      </c>
      <c r="C20" s="106">
        <v>38365</v>
      </c>
      <c r="D20" s="87">
        <v>42829</v>
      </c>
      <c r="E20" s="107">
        <v>42829</v>
      </c>
      <c r="F20" s="20"/>
      <c r="G20" s="20"/>
      <c r="H20" s="203"/>
      <c r="I20" s="193"/>
      <c r="J20" s="20"/>
      <c r="K20" s="194"/>
      <c r="L20" s="231">
        <v>38365</v>
      </c>
      <c r="M20" s="87">
        <v>42829</v>
      </c>
      <c r="N20" s="107">
        <v>42829</v>
      </c>
    </row>
    <row r="21" spans="1:14" ht="15" customHeight="1">
      <c r="A21" s="89" t="s">
        <v>741</v>
      </c>
      <c r="B21" s="177" t="s">
        <v>536</v>
      </c>
      <c r="C21" s="104"/>
      <c r="D21" s="83"/>
      <c r="E21" s="208"/>
      <c r="F21" s="20"/>
      <c r="G21" s="20"/>
      <c r="H21" s="203"/>
      <c r="I21" s="193"/>
      <c r="J21" s="20"/>
      <c r="K21" s="194"/>
      <c r="L21" s="172"/>
      <c r="M21" s="83"/>
      <c r="N21" s="208"/>
    </row>
    <row r="22" spans="1:14" ht="15" customHeight="1">
      <c r="A22" s="89" t="s">
        <v>742</v>
      </c>
      <c r="B22" s="177" t="s">
        <v>537</v>
      </c>
      <c r="C22" s="104"/>
      <c r="D22" s="83"/>
      <c r="E22" s="208"/>
      <c r="F22" s="20"/>
      <c r="G22" s="20"/>
      <c r="H22" s="203"/>
      <c r="I22" s="193"/>
      <c r="J22" s="20"/>
      <c r="K22" s="194"/>
      <c r="L22" s="172"/>
      <c r="M22" s="83"/>
      <c r="N22" s="208"/>
    </row>
    <row r="23" spans="1:14" ht="15" customHeight="1">
      <c r="A23" s="90" t="s">
        <v>776</v>
      </c>
      <c r="B23" s="178" t="s">
        <v>538</v>
      </c>
      <c r="C23" s="104"/>
      <c r="D23" s="83"/>
      <c r="E23" s="208"/>
      <c r="F23" s="20"/>
      <c r="G23" s="20"/>
      <c r="H23" s="203"/>
      <c r="I23" s="193"/>
      <c r="J23" s="20"/>
      <c r="K23" s="194"/>
      <c r="L23" s="172"/>
      <c r="M23" s="83"/>
      <c r="N23" s="208"/>
    </row>
    <row r="24" spans="1:14" ht="15" customHeight="1">
      <c r="A24" s="89" t="s">
        <v>743</v>
      </c>
      <c r="B24" s="177" t="s">
        <v>539</v>
      </c>
      <c r="C24" s="104"/>
      <c r="D24" s="83"/>
      <c r="E24" s="208"/>
      <c r="F24" s="20"/>
      <c r="G24" s="20"/>
      <c r="H24" s="203"/>
      <c r="I24" s="193"/>
      <c r="J24" s="20"/>
      <c r="K24" s="194"/>
      <c r="L24" s="172"/>
      <c r="M24" s="83"/>
      <c r="N24" s="208"/>
    </row>
    <row r="25" spans="1:14" ht="15" customHeight="1">
      <c r="A25" s="89" t="s">
        <v>744</v>
      </c>
      <c r="B25" s="177" t="s">
        <v>540</v>
      </c>
      <c r="C25" s="104"/>
      <c r="D25" s="83"/>
      <c r="E25" s="208"/>
      <c r="F25" s="20"/>
      <c r="G25" s="20"/>
      <c r="H25" s="203"/>
      <c r="I25" s="193"/>
      <c r="J25" s="20"/>
      <c r="K25" s="194"/>
      <c r="L25" s="172"/>
      <c r="M25" s="83"/>
      <c r="N25" s="208"/>
    </row>
    <row r="26" spans="1:14" ht="15" customHeight="1">
      <c r="A26" s="89" t="s">
        <v>745</v>
      </c>
      <c r="B26" s="177" t="s">
        <v>541</v>
      </c>
      <c r="C26" s="104">
        <v>1100</v>
      </c>
      <c r="D26" s="83">
        <v>1348</v>
      </c>
      <c r="E26" s="208">
        <v>1191</v>
      </c>
      <c r="F26" s="20"/>
      <c r="G26" s="20"/>
      <c r="H26" s="203"/>
      <c r="I26" s="193"/>
      <c r="J26" s="20"/>
      <c r="K26" s="194"/>
      <c r="L26" s="172">
        <v>1100</v>
      </c>
      <c r="M26" s="83">
        <v>1348</v>
      </c>
      <c r="N26" s="208">
        <v>1191</v>
      </c>
    </row>
    <row r="27" spans="1:14" ht="15" customHeight="1">
      <c r="A27" s="89" t="s">
        <v>746</v>
      </c>
      <c r="B27" s="177" t="s">
        <v>542</v>
      </c>
      <c r="C27" s="104">
        <v>8000</v>
      </c>
      <c r="D27" s="83">
        <v>13476</v>
      </c>
      <c r="E27" s="208">
        <v>12889</v>
      </c>
      <c r="F27" s="20"/>
      <c r="G27" s="20"/>
      <c r="H27" s="203"/>
      <c r="I27" s="193"/>
      <c r="J27" s="20"/>
      <c r="K27" s="194"/>
      <c r="L27" s="172">
        <v>8000</v>
      </c>
      <c r="M27" s="83">
        <v>13476</v>
      </c>
      <c r="N27" s="208">
        <v>12889</v>
      </c>
    </row>
    <row r="28" spans="1:14" ht="15" customHeight="1">
      <c r="A28" s="89" t="s">
        <v>747</v>
      </c>
      <c r="B28" s="177" t="s">
        <v>545</v>
      </c>
      <c r="C28" s="104"/>
      <c r="D28" s="83"/>
      <c r="E28" s="208"/>
      <c r="F28" s="20"/>
      <c r="G28" s="20"/>
      <c r="H28" s="203"/>
      <c r="I28" s="193"/>
      <c r="J28" s="20"/>
      <c r="K28" s="194"/>
      <c r="L28" s="172"/>
      <c r="M28" s="83"/>
      <c r="N28" s="208"/>
    </row>
    <row r="29" spans="1:14" ht="15" customHeight="1">
      <c r="A29" s="89" t="s">
        <v>546</v>
      </c>
      <c r="B29" s="177" t="s">
        <v>547</v>
      </c>
      <c r="C29" s="104"/>
      <c r="D29" s="83"/>
      <c r="E29" s="208"/>
      <c r="F29" s="20"/>
      <c r="G29" s="20"/>
      <c r="H29" s="203"/>
      <c r="I29" s="193"/>
      <c r="J29" s="20"/>
      <c r="K29" s="194"/>
      <c r="L29" s="172"/>
      <c r="M29" s="83"/>
      <c r="N29" s="208"/>
    </row>
    <row r="30" spans="1:14" ht="15" customHeight="1">
      <c r="A30" s="89" t="s">
        <v>748</v>
      </c>
      <c r="B30" s="177" t="s">
        <v>548</v>
      </c>
      <c r="C30" s="104">
        <v>1500</v>
      </c>
      <c r="D30" s="83">
        <v>2278</v>
      </c>
      <c r="E30" s="208">
        <v>1875</v>
      </c>
      <c r="F30" s="20"/>
      <c r="G30" s="20"/>
      <c r="H30" s="203"/>
      <c r="I30" s="193"/>
      <c r="J30" s="20"/>
      <c r="K30" s="194"/>
      <c r="L30" s="172">
        <v>1500</v>
      </c>
      <c r="M30" s="83">
        <v>2278</v>
      </c>
      <c r="N30" s="208">
        <v>1875</v>
      </c>
    </row>
    <row r="31" spans="1:14" ht="15" customHeight="1">
      <c r="A31" s="89" t="s">
        <v>749</v>
      </c>
      <c r="B31" s="177" t="s">
        <v>553</v>
      </c>
      <c r="C31" s="104">
        <v>100</v>
      </c>
      <c r="D31" s="83">
        <v>0</v>
      </c>
      <c r="E31" s="208">
        <v>0</v>
      </c>
      <c r="F31" s="20"/>
      <c r="G31" s="20"/>
      <c r="H31" s="203"/>
      <c r="I31" s="193"/>
      <c r="J31" s="20"/>
      <c r="K31" s="194"/>
      <c r="L31" s="172">
        <v>100</v>
      </c>
      <c r="M31" s="83">
        <v>0</v>
      </c>
      <c r="N31" s="208">
        <v>0</v>
      </c>
    </row>
    <row r="32" spans="1:14" ht="15" customHeight="1">
      <c r="A32" s="90" t="s">
        <v>777</v>
      </c>
      <c r="B32" s="178" t="s">
        <v>556</v>
      </c>
      <c r="C32" s="104">
        <v>10700</v>
      </c>
      <c r="D32" s="83">
        <v>15754</v>
      </c>
      <c r="E32" s="208">
        <v>14764</v>
      </c>
      <c r="F32" s="20"/>
      <c r="G32" s="20"/>
      <c r="H32" s="203"/>
      <c r="I32" s="193"/>
      <c r="J32" s="20"/>
      <c r="K32" s="194"/>
      <c r="L32" s="172">
        <v>10700</v>
      </c>
      <c r="M32" s="83">
        <v>15754</v>
      </c>
      <c r="N32" s="208">
        <v>14764</v>
      </c>
    </row>
    <row r="33" spans="1:14" ht="15" customHeight="1">
      <c r="A33" s="89" t="s">
        <v>750</v>
      </c>
      <c r="B33" s="177" t="s">
        <v>557</v>
      </c>
      <c r="C33" s="104">
        <v>30</v>
      </c>
      <c r="D33" s="83">
        <v>430</v>
      </c>
      <c r="E33" s="208">
        <v>358</v>
      </c>
      <c r="F33" s="20"/>
      <c r="G33" s="20"/>
      <c r="H33" s="203"/>
      <c r="I33" s="193"/>
      <c r="J33" s="20"/>
      <c r="K33" s="194"/>
      <c r="L33" s="172">
        <v>30</v>
      </c>
      <c r="M33" s="83">
        <v>430</v>
      </c>
      <c r="N33" s="208">
        <v>358</v>
      </c>
    </row>
    <row r="34" spans="1:14" ht="15" customHeight="1">
      <c r="A34" s="91" t="s">
        <v>778</v>
      </c>
      <c r="B34" s="179" t="s">
        <v>558</v>
      </c>
      <c r="C34" s="106">
        <v>10730</v>
      </c>
      <c r="D34" s="87">
        <v>17532</v>
      </c>
      <c r="E34" s="107">
        <v>16313</v>
      </c>
      <c r="F34" s="20"/>
      <c r="G34" s="20"/>
      <c r="H34" s="203"/>
      <c r="I34" s="193"/>
      <c r="J34" s="20"/>
      <c r="K34" s="194"/>
      <c r="L34" s="231">
        <v>10730</v>
      </c>
      <c r="M34" s="87">
        <v>17532</v>
      </c>
      <c r="N34" s="107">
        <v>16313</v>
      </c>
    </row>
    <row r="35" spans="1:14" ht="15" customHeight="1">
      <c r="A35" s="127" t="s">
        <v>559</v>
      </c>
      <c r="B35" s="177" t="s">
        <v>560</v>
      </c>
      <c r="C35" s="104"/>
      <c r="D35" s="83"/>
      <c r="E35" s="208"/>
      <c r="F35" s="20"/>
      <c r="G35" s="20"/>
      <c r="H35" s="203"/>
      <c r="I35" s="193"/>
      <c r="J35" s="20"/>
      <c r="K35" s="194"/>
      <c r="L35" s="172"/>
      <c r="M35" s="83"/>
      <c r="N35" s="208"/>
    </row>
    <row r="36" spans="1:14" ht="15" customHeight="1">
      <c r="A36" s="127" t="s">
        <v>751</v>
      </c>
      <c r="B36" s="177" t="s">
        <v>561</v>
      </c>
      <c r="C36" s="104"/>
      <c r="D36" s="83"/>
      <c r="E36" s="208"/>
      <c r="F36" s="20"/>
      <c r="G36" s="20"/>
      <c r="H36" s="203"/>
      <c r="I36" s="193"/>
      <c r="J36" s="20"/>
      <c r="K36" s="194"/>
      <c r="L36" s="172"/>
      <c r="M36" s="83"/>
      <c r="N36" s="208"/>
    </row>
    <row r="37" spans="1:14" ht="15" customHeight="1">
      <c r="A37" s="127" t="s">
        <v>752</v>
      </c>
      <c r="B37" s="177" t="s">
        <v>562</v>
      </c>
      <c r="C37" s="104">
        <v>750</v>
      </c>
      <c r="D37" s="83">
        <v>617</v>
      </c>
      <c r="E37" s="208">
        <v>617</v>
      </c>
      <c r="F37" s="20"/>
      <c r="G37" s="20"/>
      <c r="H37" s="203"/>
      <c r="I37" s="193"/>
      <c r="J37" s="20"/>
      <c r="K37" s="194"/>
      <c r="L37" s="172">
        <v>750</v>
      </c>
      <c r="M37" s="83">
        <v>617</v>
      </c>
      <c r="N37" s="208">
        <v>617</v>
      </c>
    </row>
    <row r="38" spans="1:14" ht="15" customHeight="1">
      <c r="A38" s="127" t="s">
        <v>753</v>
      </c>
      <c r="B38" s="177" t="s">
        <v>563</v>
      </c>
      <c r="C38" s="104"/>
      <c r="D38" s="83"/>
      <c r="E38" s="208"/>
      <c r="F38" s="20"/>
      <c r="G38" s="20"/>
      <c r="H38" s="203"/>
      <c r="I38" s="193"/>
      <c r="J38" s="20"/>
      <c r="K38" s="194"/>
      <c r="L38" s="172"/>
      <c r="M38" s="83"/>
      <c r="N38" s="208"/>
    </row>
    <row r="39" spans="1:14" ht="15" customHeight="1">
      <c r="A39" s="127" t="s">
        <v>564</v>
      </c>
      <c r="B39" s="177" t="s">
        <v>565</v>
      </c>
      <c r="C39" s="104">
        <v>1390</v>
      </c>
      <c r="D39" s="83">
        <v>1061</v>
      </c>
      <c r="E39" s="208">
        <v>993</v>
      </c>
      <c r="F39" s="20"/>
      <c r="G39" s="20"/>
      <c r="H39" s="203"/>
      <c r="I39" s="193"/>
      <c r="J39" s="20"/>
      <c r="K39" s="194"/>
      <c r="L39" s="172">
        <v>1390</v>
      </c>
      <c r="M39" s="83">
        <v>1061</v>
      </c>
      <c r="N39" s="208">
        <v>993</v>
      </c>
    </row>
    <row r="40" spans="1:14" ht="15" customHeight="1">
      <c r="A40" s="127" t="s">
        <v>566</v>
      </c>
      <c r="B40" s="177" t="s">
        <v>567</v>
      </c>
      <c r="C40" s="104"/>
      <c r="D40" s="83"/>
      <c r="E40" s="208"/>
      <c r="F40" s="20"/>
      <c r="G40" s="20"/>
      <c r="H40" s="203"/>
      <c r="I40" s="193"/>
      <c r="J40" s="20"/>
      <c r="K40" s="194"/>
      <c r="L40" s="172"/>
      <c r="M40" s="83"/>
      <c r="N40" s="208"/>
    </row>
    <row r="41" spans="1:14" ht="15" customHeight="1">
      <c r="A41" s="127" t="s">
        <v>568</v>
      </c>
      <c r="B41" s="177" t="s">
        <v>569</v>
      </c>
      <c r="C41" s="104"/>
      <c r="D41" s="83"/>
      <c r="E41" s="208"/>
      <c r="F41" s="20"/>
      <c r="G41" s="20"/>
      <c r="H41" s="203"/>
      <c r="I41" s="193"/>
      <c r="J41" s="20"/>
      <c r="K41" s="194"/>
      <c r="L41" s="172"/>
      <c r="M41" s="83"/>
      <c r="N41" s="208"/>
    </row>
    <row r="42" spans="1:14" ht="15" customHeight="1">
      <c r="A42" s="127" t="s">
        <v>754</v>
      </c>
      <c r="B42" s="177" t="s">
        <v>570</v>
      </c>
      <c r="C42" s="104">
        <v>0</v>
      </c>
      <c r="D42" s="83">
        <v>0</v>
      </c>
      <c r="E42" s="208">
        <v>0</v>
      </c>
      <c r="F42" s="20"/>
      <c r="G42" s="20"/>
      <c r="H42" s="203"/>
      <c r="I42" s="193"/>
      <c r="J42" s="20"/>
      <c r="K42" s="194"/>
      <c r="L42" s="172">
        <v>0</v>
      </c>
      <c r="M42" s="83">
        <v>0</v>
      </c>
      <c r="N42" s="208">
        <v>0</v>
      </c>
    </row>
    <row r="43" spans="1:14" ht="15" customHeight="1">
      <c r="A43" s="127" t="s">
        <v>755</v>
      </c>
      <c r="B43" s="177" t="s">
        <v>571</v>
      </c>
      <c r="C43" s="104"/>
      <c r="D43" s="83"/>
      <c r="E43" s="208"/>
      <c r="F43" s="20"/>
      <c r="G43" s="20"/>
      <c r="H43" s="203"/>
      <c r="I43" s="193"/>
      <c r="J43" s="20"/>
      <c r="K43" s="194"/>
      <c r="L43" s="172"/>
      <c r="M43" s="83"/>
      <c r="N43" s="208"/>
    </row>
    <row r="44" spans="1:14" ht="15" customHeight="1">
      <c r="A44" s="127" t="s">
        <v>756</v>
      </c>
      <c r="B44" s="177" t="s">
        <v>572</v>
      </c>
      <c r="C44" s="104">
        <v>3300</v>
      </c>
      <c r="D44" s="83">
        <v>3302</v>
      </c>
      <c r="E44" s="208">
        <v>3302</v>
      </c>
      <c r="F44" s="20"/>
      <c r="G44" s="20"/>
      <c r="H44" s="203"/>
      <c r="I44" s="193"/>
      <c r="J44" s="20"/>
      <c r="K44" s="194"/>
      <c r="L44" s="172">
        <v>3300</v>
      </c>
      <c r="M44" s="83">
        <v>3302</v>
      </c>
      <c r="N44" s="208">
        <v>3302</v>
      </c>
    </row>
    <row r="45" spans="1:14" ht="15" customHeight="1">
      <c r="A45" s="146" t="s">
        <v>779</v>
      </c>
      <c r="B45" s="179" t="s">
        <v>573</v>
      </c>
      <c r="C45" s="106">
        <v>5440</v>
      </c>
      <c r="D45" s="87">
        <v>4980</v>
      </c>
      <c r="E45" s="107">
        <v>4913</v>
      </c>
      <c r="F45" s="20"/>
      <c r="G45" s="20"/>
      <c r="H45" s="203"/>
      <c r="I45" s="193"/>
      <c r="J45" s="20"/>
      <c r="K45" s="194"/>
      <c r="L45" s="231">
        <v>5440</v>
      </c>
      <c r="M45" s="87">
        <v>4980</v>
      </c>
      <c r="N45" s="107">
        <v>4913</v>
      </c>
    </row>
    <row r="46" spans="1:14" ht="15" customHeight="1">
      <c r="A46" s="127" t="s">
        <v>582</v>
      </c>
      <c r="B46" s="177" t="s">
        <v>583</v>
      </c>
      <c r="C46" s="104"/>
      <c r="D46" s="83"/>
      <c r="E46" s="208"/>
      <c r="F46" s="20"/>
      <c r="G46" s="20"/>
      <c r="H46" s="203"/>
      <c r="I46" s="193"/>
      <c r="J46" s="20"/>
      <c r="K46" s="194"/>
      <c r="L46" s="172"/>
      <c r="M46" s="83"/>
      <c r="N46" s="208"/>
    </row>
    <row r="47" spans="1:14" ht="15" customHeight="1">
      <c r="A47" s="89" t="s">
        <v>760</v>
      </c>
      <c r="B47" s="177" t="s">
        <v>584</v>
      </c>
      <c r="C47" s="104"/>
      <c r="D47" s="83"/>
      <c r="E47" s="208"/>
      <c r="F47" s="20"/>
      <c r="G47" s="20"/>
      <c r="H47" s="203"/>
      <c r="I47" s="193"/>
      <c r="J47" s="20"/>
      <c r="K47" s="194"/>
      <c r="L47" s="172"/>
      <c r="M47" s="83"/>
      <c r="N47" s="208"/>
    </row>
    <row r="48" spans="1:14" ht="15" customHeight="1">
      <c r="A48" s="127" t="s">
        <v>761</v>
      </c>
      <c r="B48" s="177" t="s">
        <v>585</v>
      </c>
      <c r="C48" s="104"/>
      <c r="D48" s="83">
        <v>30</v>
      </c>
      <c r="E48" s="208">
        <v>30</v>
      </c>
      <c r="F48" s="20"/>
      <c r="G48" s="20"/>
      <c r="H48" s="203"/>
      <c r="I48" s="193"/>
      <c r="J48" s="20"/>
      <c r="K48" s="194"/>
      <c r="L48" s="172"/>
      <c r="M48" s="83">
        <v>30</v>
      </c>
      <c r="N48" s="208">
        <v>30</v>
      </c>
    </row>
    <row r="49" spans="1:14" ht="15" customHeight="1">
      <c r="A49" s="91" t="s">
        <v>781</v>
      </c>
      <c r="B49" s="179" t="s">
        <v>586</v>
      </c>
      <c r="C49" s="106">
        <v>0</v>
      </c>
      <c r="D49" s="87">
        <v>30</v>
      </c>
      <c r="E49" s="107">
        <v>30</v>
      </c>
      <c r="F49" s="20"/>
      <c r="G49" s="20"/>
      <c r="H49" s="203"/>
      <c r="I49" s="193"/>
      <c r="J49" s="20"/>
      <c r="K49" s="194"/>
      <c r="L49" s="231">
        <v>0</v>
      </c>
      <c r="M49" s="87">
        <v>30</v>
      </c>
      <c r="N49" s="107">
        <v>30</v>
      </c>
    </row>
    <row r="50" spans="1:14" ht="15" customHeight="1">
      <c r="A50" s="169" t="s">
        <v>11</v>
      </c>
      <c r="B50" s="180"/>
      <c r="C50" s="235">
        <v>54535</v>
      </c>
      <c r="D50" s="233">
        <v>65371</v>
      </c>
      <c r="E50" s="236"/>
      <c r="F50" s="72"/>
      <c r="G50" s="72"/>
      <c r="H50" s="204"/>
      <c r="I50" s="195"/>
      <c r="J50" s="72"/>
      <c r="K50" s="196"/>
      <c r="L50" s="232">
        <v>54535</v>
      </c>
      <c r="M50" s="233">
        <v>65371</v>
      </c>
      <c r="N50" s="236"/>
    </row>
    <row r="51" spans="1:14" ht="15" customHeight="1">
      <c r="A51" s="89" t="s">
        <v>528</v>
      </c>
      <c r="B51" s="177" t="s">
        <v>529</v>
      </c>
      <c r="C51" s="104"/>
      <c r="D51" s="83"/>
      <c r="E51" s="208"/>
      <c r="F51" s="20"/>
      <c r="G51" s="20"/>
      <c r="H51" s="203"/>
      <c r="I51" s="193"/>
      <c r="J51" s="20"/>
      <c r="K51" s="194"/>
      <c r="L51" s="172"/>
      <c r="M51" s="83"/>
      <c r="N51" s="208"/>
    </row>
    <row r="52" spans="1:14" ht="15" customHeight="1">
      <c r="A52" s="89" t="s">
        <v>530</v>
      </c>
      <c r="B52" s="177" t="s">
        <v>531</v>
      </c>
      <c r="C52" s="104"/>
      <c r="D52" s="83"/>
      <c r="E52" s="208"/>
      <c r="F52" s="20"/>
      <c r="G52" s="20"/>
      <c r="H52" s="203"/>
      <c r="I52" s="193"/>
      <c r="J52" s="20"/>
      <c r="K52" s="194"/>
      <c r="L52" s="172"/>
      <c r="M52" s="83"/>
      <c r="N52" s="208"/>
    </row>
    <row r="53" spans="1:14" ht="15" customHeight="1">
      <c r="A53" s="89" t="s">
        <v>738</v>
      </c>
      <c r="B53" s="177" t="s">
        <v>532</v>
      </c>
      <c r="C53" s="104"/>
      <c r="D53" s="83"/>
      <c r="E53" s="208"/>
      <c r="F53" s="20"/>
      <c r="G53" s="20"/>
      <c r="H53" s="203"/>
      <c r="I53" s="193"/>
      <c r="J53" s="20"/>
      <c r="K53" s="194"/>
      <c r="L53" s="172"/>
      <c r="M53" s="83"/>
      <c r="N53" s="208"/>
    </row>
    <row r="54" spans="1:14" ht="15" customHeight="1">
      <c r="A54" s="89" t="s">
        <v>739</v>
      </c>
      <c r="B54" s="177" t="s">
        <v>533</v>
      </c>
      <c r="C54" s="104"/>
      <c r="D54" s="83"/>
      <c r="E54" s="208"/>
      <c r="F54" s="20"/>
      <c r="G54" s="20"/>
      <c r="H54" s="203"/>
      <c r="I54" s="193"/>
      <c r="J54" s="20"/>
      <c r="K54" s="194"/>
      <c r="L54" s="172"/>
      <c r="M54" s="83"/>
      <c r="N54" s="208"/>
    </row>
    <row r="55" spans="1:14" ht="15" customHeight="1">
      <c r="A55" s="89" t="s">
        <v>740</v>
      </c>
      <c r="B55" s="177" t="s">
        <v>534</v>
      </c>
      <c r="C55" s="104"/>
      <c r="D55" s="83">
        <v>1870</v>
      </c>
      <c r="E55" s="208">
        <v>1870</v>
      </c>
      <c r="F55" s="20"/>
      <c r="G55" s="20"/>
      <c r="H55" s="203"/>
      <c r="I55" s="193"/>
      <c r="J55" s="20"/>
      <c r="K55" s="194"/>
      <c r="L55" s="172"/>
      <c r="M55" s="83">
        <v>1870</v>
      </c>
      <c r="N55" s="208">
        <v>1870</v>
      </c>
    </row>
    <row r="56" spans="1:14" ht="15" customHeight="1">
      <c r="A56" s="91" t="s">
        <v>775</v>
      </c>
      <c r="B56" s="179" t="s">
        <v>535</v>
      </c>
      <c r="C56" s="104"/>
      <c r="D56" s="83">
        <v>1870</v>
      </c>
      <c r="E56" s="208">
        <v>1870</v>
      </c>
      <c r="F56" s="20"/>
      <c r="G56" s="20"/>
      <c r="H56" s="203"/>
      <c r="I56" s="193"/>
      <c r="J56" s="20"/>
      <c r="K56" s="194"/>
      <c r="L56" s="172"/>
      <c r="M56" s="83">
        <v>1870</v>
      </c>
      <c r="N56" s="208">
        <v>1870</v>
      </c>
    </row>
    <row r="57" spans="1:14" ht="15" customHeight="1">
      <c r="A57" s="127" t="s">
        <v>757</v>
      </c>
      <c r="B57" s="177" t="s">
        <v>574</v>
      </c>
      <c r="C57" s="104"/>
      <c r="D57" s="83"/>
      <c r="E57" s="208"/>
      <c r="F57" s="20"/>
      <c r="G57" s="20"/>
      <c r="H57" s="203"/>
      <c r="I57" s="193"/>
      <c r="J57" s="20"/>
      <c r="K57" s="194"/>
      <c r="L57" s="172"/>
      <c r="M57" s="83"/>
      <c r="N57" s="208"/>
    </row>
    <row r="58" spans="1:14" ht="15" customHeight="1">
      <c r="A58" s="127" t="s">
        <v>758</v>
      </c>
      <c r="B58" s="177" t="s">
        <v>575</v>
      </c>
      <c r="C58" s="104">
        <v>500</v>
      </c>
      <c r="D58" s="83">
        <v>500</v>
      </c>
      <c r="E58" s="208">
        <v>500</v>
      </c>
      <c r="F58" s="20"/>
      <c r="G58" s="20"/>
      <c r="H58" s="203"/>
      <c r="I58" s="193"/>
      <c r="J58" s="20"/>
      <c r="K58" s="194"/>
      <c r="L58" s="172">
        <v>500</v>
      </c>
      <c r="M58" s="83">
        <v>500</v>
      </c>
      <c r="N58" s="208">
        <v>500</v>
      </c>
    </row>
    <row r="59" spans="1:14" ht="15" customHeight="1">
      <c r="A59" s="127" t="s">
        <v>576</v>
      </c>
      <c r="B59" s="177" t="s">
        <v>577</v>
      </c>
      <c r="C59" s="104"/>
      <c r="D59" s="83"/>
      <c r="E59" s="208"/>
      <c r="F59" s="20"/>
      <c r="G59" s="20"/>
      <c r="H59" s="203"/>
      <c r="I59" s="193"/>
      <c r="J59" s="20"/>
      <c r="K59" s="194"/>
      <c r="L59" s="172"/>
      <c r="M59" s="83"/>
      <c r="N59" s="208"/>
    </row>
    <row r="60" spans="1:14" ht="15" customHeight="1">
      <c r="A60" s="127" t="s">
        <v>759</v>
      </c>
      <c r="B60" s="177" t="s">
        <v>578</v>
      </c>
      <c r="C60" s="104"/>
      <c r="D60" s="83"/>
      <c r="E60" s="208"/>
      <c r="F60" s="20"/>
      <c r="G60" s="20"/>
      <c r="H60" s="203"/>
      <c r="I60" s="193"/>
      <c r="J60" s="20"/>
      <c r="K60" s="194"/>
      <c r="L60" s="172"/>
      <c r="M60" s="83"/>
      <c r="N60" s="208"/>
    </row>
    <row r="61" spans="1:14" ht="15" customHeight="1">
      <c r="A61" s="127" t="s">
        <v>579</v>
      </c>
      <c r="B61" s="177" t="s">
        <v>580</v>
      </c>
      <c r="C61" s="104"/>
      <c r="D61" s="83"/>
      <c r="E61" s="208"/>
      <c r="F61" s="20"/>
      <c r="G61" s="20"/>
      <c r="H61" s="203"/>
      <c r="I61" s="193"/>
      <c r="J61" s="20"/>
      <c r="K61" s="194"/>
      <c r="L61" s="172"/>
      <c r="M61" s="83"/>
      <c r="N61" s="208"/>
    </row>
    <row r="62" spans="1:14" ht="15" customHeight="1">
      <c r="A62" s="91" t="s">
        <v>780</v>
      </c>
      <c r="B62" s="179" t="s">
        <v>581</v>
      </c>
      <c r="C62" s="104">
        <v>500</v>
      </c>
      <c r="D62" s="83">
        <v>500</v>
      </c>
      <c r="E62" s="208">
        <v>500</v>
      </c>
      <c r="F62" s="20"/>
      <c r="G62" s="20"/>
      <c r="H62" s="203"/>
      <c r="I62" s="193"/>
      <c r="J62" s="20"/>
      <c r="K62" s="194"/>
      <c r="L62" s="172">
        <v>500</v>
      </c>
      <c r="M62" s="83">
        <v>500</v>
      </c>
      <c r="N62" s="208">
        <v>500</v>
      </c>
    </row>
    <row r="63" spans="1:14" ht="15" customHeight="1">
      <c r="A63" s="127" t="s">
        <v>587</v>
      </c>
      <c r="B63" s="177" t="s">
        <v>588</v>
      </c>
      <c r="C63" s="104"/>
      <c r="D63" s="83"/>
      <c r="E63" s="208"/>
      <c r="F63" s="20"/>
      <c r="G63" s="20"/>
      <c r="H63" s="203"/>
      <c r="I63" s="193"/>
      <c r="J63" s="20"/>
      <c r="K63" s="194"/>
      <c r="L63" s="172"/>
      <c r="M63" s="83"/>
      <c r="N63" s="208"/>
    </row>
    <row r="64" spans="1:14" ht="15" customHeight="1">
      <c r="A64" s="89" t="s">
        <v>762</v>
      </c>
      <c r="B64" s="177" t="s">
        <v>589</v>
      </c>
      <c r="C64" s="104"/>
      <c r="D64" s="83"/>
      <c r="E64" s="208"/>
      <c r="F64" s="20"/>
      <c r="G64" s="20"/>
      <c r="H64" s="203"/>
      <c r="I64" s="193"/>
      <c r="J64" s="20"/>
      <c r="K64" s="194"/>
      <c r="L64" s="172"/>
      <c r="M64" s="83"/>
      <c r="N64" s="208"/>
    </row>
    <row r="65" spans="1:14" ht="15" customHeight="1">
      <c r="A65" s="127" t="s">
        <v>763</v>
      </c>
      <c r="B65" s="177" t="s">
        <v>590</v>
      </c>
      <c r="C65" s="104"/>
      <c r="D65" s="83"/>
      <c r="E65" s="208"/>
      <c r="F65" s="20"/>
      <c r="G65" s="20"/>
      <c r="H65" s="203"/>
      <c r="I65" s="193"/>
      <c r="J65" s="20"/>
      <c r="K65" s="194"/>
      <c r="L65" s="172"/>
      <c r="M65" s="83"/>
      <c r="N65" s="208"/>
    </row>
    <row r="66" spans="1:14" ht="15" customHeight="1">
      <c r="A66" s="91" t="s">
        <v>783</v>
      </c>
      <c r="B66" s="179" t="s">
        <v>591</v>
      </c>
      <c r="C66" s="104"/>
      <c r="D66" s="83"/>
      <c r="E66" s="208"/>
      <c r="F66" s="20"/>
      <c r="G66" s="20"/>
      <c r="H66" s="203"/>
      <c r="I66" s="193"/>
      <c r="J66" s="20"/>
      <c r="K66" s="194"/>
      <c r="L66" s="172"/>
      <c r="M66" s="83"/>
      <c r="N66" s="208"/>
    </row>
    <row r="67" spans="1:14" ht="15" customHeight="1">
      <c r="A67" s="169" t="s">
        <v>10</v>
      </c>
      <c r="B67" s="180"/>
      <c r="C67" s="235">
        <v>500</v>
      </c>
      <c r="D67" s="233">
        <v>2370</v>
      </c>
      <c r="E67" s="236"/>
      <c r="F67" s="72"/>
      <c r="G67" s="72"/>
      <c r="H67" s="204"/>
      <c r="I67" s="195"/>
      <c r="J67" s="72"/>
      <c r="K67" s="196"/>
      <c r="L67" s="232">
        <v>500</v>
      </c>
      <c r="M67" s="233">
        <v>2370</v>
      </c>
      <c r="N67" s="236"/>
    </row>
    <row r="68" spans="1:14" ht="15.75">
      <c r="A68" s="170" t="s">
        <v>782</v>
      </c>
      <c r="B68" s="181" t="s">
        <v>592</v>
      </c>
      <c r="C68" s="110">
        <v>55035</v>
      </c>
      <c r="D68" s="88">
        <v>67741</v>
      </c>
      <c r="E68" s="111">
        <v>66455</v>
      </c>
      <c r="F68" s="68"/>
      <c r="G68" s="68"/>
      <c r="H68" s="205"/>
      <c r="I68" s="197"/>
      <c r="J68" s="68"/>
      <c r="K68" s="198"/>
      <c r="L68" s="175">
        <v>55035</v>
      </c>
      <c r="M68" s="88">
        <v>67741</v>
      </c>
      <c r="N68" s="111">
        <v>66455</v>
      </c>
    </row>
    <row r="69" spans="1:14" ht="15.75">
      <c r="A69" s="171" t="s">
        <v>41</v>
      </c>
      <c r="B69" s="182"/>
      <c r="C69" s="212"/>
      <c r="D69" s="86"/>
      <c r="E69" s="213"/>
      <c r="F69" s="69"/>
      <c r="G69" s="69"/>
      <c r="H69" s="206"/>
      <c r="I69" s="199"/>
      <c r="J69" s="69"/>
      <c r="K69" s="200"/>
      <c r="L69" s="174"/>
      <c r="M69" s="86"/>
      <c r="N69" s="213"/>
    </row>
    <row r="70" spans="1:14" ht="15.75">
      <c r="A70" s="171" t="s">
        <v>42</v>
      </c>
      <c r="B70" s="182"/>
      <c r="C70" s="212"/>
      <c r="D70" s="86"/>
      <c r="E70" s="213"/>
      <c r="F70" s="69"/>
      <c r="G70" s="69"/>
      <c r="H70" s="206"/>
      <c r="I70" s="199"/>
      <c r="J70" s="69"/>
      <c r="K70" s="200"/>
      <c r="L70" s="174"/>
      <c r="M70" s="86"/>
      <c r="N70" s="213"/>
    </row>
    <row r="71" spans="1:14">
      <c r="A71" s="129" t="s">
        <v>764</v>
      </c>
      <c r="B71" s="162" t="s">
        <v>593</v>
      </c>
      <c r="C71" s="104"/>
      <c r="D71" s="83"/>
      <c r="E71" s="208"/>
      <c r="F71" s="20"/>
      <c r="G71" s="20"/>
      <c r="H71" s="203"/>
      <c r="I71" s="193"/>
      <c r="J71" s="20"/>
      <c r="K71" s="194"/>
      <c r="L71" s="172"/>
      <c r="M71" s="83"/>
      <c r="N71" s="208"/>
    </row>
    <row r="72" spans="1:14">
      <c r="A72" s="127" t="s">
        <v>594</v>
      </c>
      <c r="B72" s="162" t="s">
        <v>595</v>
      </c>
      <c r="C72" s="104"/>
      <c r="D72" s="83"/>
      <c r="E72" s="208"/>
      <c r="F72" s="20"/>
      <c r="G72" s="20"/>
      <c r="H72" s="203"/>
      <c r="I72" s="193"/>
      <c r="J72" s="20"/>
      <c r="K72" s="194"/>
      <c r="L72" s="172"/>
      <c r="M72" s="83"/>
      <c r="N72" s="208"/>
    </row>
    <row r="73" spans="1:14">
      <c r="A73" s="129" t="s">
        <v>765</v>
      </c>
      <c r="B73" s="162" t="s">
        <v>596</v>
      </c>
      <c r="C73" s="104"/>
      <c r="D73" s="83"/>
      <c r="E73" s="208"/>
      <c r="F73" s="20"/>
      <c r="G73" s="20"/>
      <c r="H73" s="203"/>
      <c r="I73" s="193"/>
      <c r="J73" s="20"/>
      <c r="K73" s="194"/>
      <c r="L73" s="172"/>
      <c r="M73" s="83"/>
      <c r="N73" s="208"/>
    </row>
    <row r="74" spans="1:14">
      <c r="A74" s="128" t="s">
        <v>784</v>
      </c>
      <c r="B74" s="163" t="s">
        <v>597</v>
      </c>
      <c r="C74" s="104"/>
      <c r="D74" s="83"/>
      <c r="E74" s="208"/>
      <c r="F74" s="20"/>
      <c r="G74" s="20"/>
      <c r="H74" s="203"/>
      <c r="I74" s="193"/>
      <c r="J74" s="20"/>
      <c r="K74" s="194"/>
      <c r="L74" s="172"/>
      <c r="M74" s="83"/>
      <c r="N74" s="208"/>
    </row>
    <row r="75" spans="1:14">
      <c r="A75" s="127" t="s">
        <v>766</v>
      </c>
      <c r="B75" s="162" t="s">
        <v>598</v>
      </c>
      <c r="C75" s="104"/>
      <c r="D75" s="83"/>
      <c r="E75" s="208"/>
      <c r="F75" s="20"/>
      <c r="G75" s="20"/>
      <c r="H75" s="203"/>
      <c r="I75" s="193"/>
      <c r="J75" s="20"/>
      <c r="K75" s="194"/>
      <c r="L75" s="172"/>
      <c r="M75" s="83"/>
      <c r="N75" s="208"/>
    </row>
    <row r="76" spans="1:14">
      <c r="A76" s="129" t="s">
        <v>599</v>
      </c>
      <c r="B76" s="162" t="s">
        <v>600</v>
      </c>
      <c r="C76" s="104"/>
      <c r="D76" s="83"/>
      <c r="E76" s="208"/>
      <c r="F76" s="20"/>
      <c r="G76" s="20"/>
      <c r="H76" s="203"/>
      <c r="I76" s="193"/>
      <c r="J76" s="20"/>
      <c r="K76" s="194"/>
      <c r="L76" s="172"/>
      <c r="M76" s="83"/>
      <c r="N76" s="208"/>
    </row>
    <row r="77" spans="1:14">
      <c r="A77" s="127" t="s">
        <v>767</v>
      </c>
      <c r="B77" s="162" t="s">
        <v>601</v>
      </c>
      <c r="C77" s="104"/>
      <c r="D77" s="83"/>
      <c r="E77" s="208"/>
      <c r="F77" s="20"/>
      <c r="G77" s="20"/>
      <c r="H77" s="203"/>
      <c r="I77" s="193"/>
      <c r="J77" s="20"/>
      <c r="K77" s="194"/>
      <c r="L77" s="172"/>
      <c r="M77" s="83"/>
      <c r="N77" s="208"/>
    </row>
    <row r="78" spans="1:14">
      <c r="A78" s="129" t="s">
        <v>602</v>
      </c>
      <c r="B78" s="162" t="s">
        <v>603</v>
      </c>
      <c r="C78" s="104"/>
      <c r="D78" s="83"/>
      <c r="E78" s="208"/>
      <c r="F78" s="20"/>
      <c r="G78" s="20"/>
      <c r="H78" s="203"/>
      <c r="I78" s="193"/>
      <c r="J78" s="20"/>
      <c r="K78" s="194"/>
      <c r="L78" s="172"/>
      <c r="M78" s="83"/>
      <c r="N78" s="208"/>
    </row>
    <row r="79" spans="1:14">
      <c r="A79" s="130" t="s">
        <v>785</v>
      </c>
      <c r="B79" s="163" t="s">
        <v>604</v>
      </c>
      <c r="C79" s="104"/>
      <c r="D79" s="83"/>
      <c r="E79" s="208"/>
      <c r="F79" s="20"/>
      <c r="G79" s="20"/>
      <c r="H79" s="203"/>
      <c r="I79" s="193"/>
      <c r="J79" s="20"/>
      <c r="K79" s="194"/>
      <c r="L79" s="172"/>
      <c r="M79" s="83"/>
      <c r="N79" s="208"/>
    </row>
    <row r="80" spans="1:14">
      <c r="A80" s="89" t="s">
        <v>39</v>
      </c>
      <c r="B80" s="162" t="s">
        <v>605</v>
      </c>
      <c r="C80" s="104"/>
      <c r="D80" s="83">
        <v>12763</v>
      </c>
      <c r="E80" s="208">
        <v>12763</v>
      </c>
      <c r="F80" s="20"/>
      <c r="G80" s="20"/>
      <c r="H80" s="203"/>
      <c r="I80" s="193"/>
      <c r="J80" s="20"/>
      <c r="K80" s="194"/>
      <c r="L80" s="172"/>
      <c r="M80" s="83">
        <v>12763</v>
      </c>
      <c r="N80" s="208">
        <v>12763</v>
      </c>
    </row>
    <row r="81" spans="1:14">
      <c r="A81" s="89" t="s">
        <v>40</v>
      </c>
      <c r="B81" s="162" t="s">
        <v>605</v>
      </c>
      <c r="C81" s="104"/>
      <c r="D81" s="83"/>
      <c r="E81" s="208"/>
      <c r="F81" s="20"/>
      <c r="G81" s="20"/>
      <c r="H81" s="203"/>
      <c r="I81" s="193"/>
      <c r="J81" s="20"/>
      <c r="K81" s="194"/>
      <c r="L81" s="172"/>
      <c r="M81" s="83"/>
      <c r="N81" s="208"/>
    </row>
    <row r="82" spans="1:14">
      <c r="A82" s="89" t="s">
        <v>37</v>
      </c>
      <c r="B82" s="162" t="s">
        <v>606</v>
      </c>
      <c r="C82" s="104"/>
      <c r="D82" s="83"/>
      <c r="E82" s="208"/>
      <c r="F82" s="20"/>
      <c r="G82" s="20"/>
      <c r="H82" s="203"/>
      <c r="I82" s="193"/>
      <c r="J82" s="20"/>
      <c r="K82" s="194"/>
      <c r="L82" s="172"/>
      <c r="M82" s="83"/>
      <c r="N82" s="208"/>
    </row>
    <row r="83" spans="1:14">
      <c r="A83" s="89" t="s">
        <v>38</v>
      </c>
      <c r="B83" s="162" t="s">
        <v>606</v>
      </c>
      <c r="C83" s="104"/>
      <c r="D83" s="83"/>
      <c r="E83" s="208"/>
      <c r="F83" s="20"/>
      <c r="G83" s="20"/>
      <c r="H83" s="203"/>
      <c r="I83" s="193"/>
      <c r="J83" s="20"/>
      <c r="K83" s="194"/>
      <c r="L83" s="172"/>
      <c r="M83" s="83"/>
      <c r="N83" s="208"/>
    </row>
    <row r="84" spans="1:14">
      <c r="A84" s="90" t="s">
        <v>786</v>
      </c>
      <c r="B84" s="163" t="s">
        <v>607</v>
      </c>
      <c r="C84" s="104">
        <v>0</v>
      </c>
      <c r="D84" s="83">
        <v>12763</v>
      </c>
      <c r="E84" s="208">
        <v>12763</v>
      </c>
      <c r="F84" s="20"/>
      <c r="G84" s="20"/>
      <c r="H84" s="203"/>
      <c r="I84" s="193"/>
      <c r="J84" s="20"/>
      <c r="K84" s="194"/>
      <c r="L84" s="172">
        <v>0</v>
      </c>
      <c r="M84" s="83">
        <v>12763</v>
      </c>
      <c r="N84" s="208">
        <v>12763</v>
      </c>
    </row>
    <row r="85" spans="1:14">
      <c r="A85" s="129" t="s">
        <v>608</v>
      </c>
      <c r="B85" s="162" t="s">
        <v>609</v>
      </c>
      <c r="C85" s="104"/>
      <c r="D85" s="83">
        <v>1218</v>
      </c>
      <c r="E85" s="208">
        <v>1218</v>
      </c>
      <c r="F85" s="20"/>
      <c r="G85" s="20"/>
      <c r="H85" s="203"/>
      <c r="I85" s="193"/>
      <c r="J85" s="20"/>
      <c r="K85" s="194"/>
      <c r="L85" s="172"/>
      <c r="M85" s="83">
        <v>1218</v>
      </c>
      <c r="N85" s="208">
        <v>1218</v>
      </c>
    </row>
    <row r="86" spans="1:14">
      <c r="A86" s="129" t="s">
        <v>610</v>
      </c>
      <c r="B86" s="162" t="s">
        <v>611</v>
      </c>
      <c r="C86" s="104"/>
      <c r="D86" s="83"/>
      <c r="E86" s="208"/>
      <c r="F86" s="20"/>
      <c r="G86" s="20"/>
      <c r="H86" s="203"/>
      <c r="I86" s="193"/>
      <c r="J86" s="20"/>
      <c r="K86" s="194"/>
      <c r="L86" s="172"/>
      <c r="M86" s="83"/>
      <c r="N86" s="208"/>
    </row>
    <row r="87" spans="1:14">
      <c r="A87" s="129" t="s">
        <v>612</v>
      </c>
      <c r="B87" s="162" t="s">
        <v>613</v>
      </c>
      <c r="C87" s="104"/>
      <c r="D87" s="83"/>
      <c r="E87" s="208"/>
      <c r="F87" s="20"/>
      <c r="G87" s="20"/>
      <c r="H87" s="203"/>
      <c r="I87" s="193"/>
      <c r="J87" s="20"/>
      <c r="K87" s="194"/>
      <c r="L87" s="172"/>
      <c r="M87" s="83"/>
      <c r="N87" s="208"/>
    </row>
    <row r="88" spans="1:14">
      <c r="A88" s="129" t="s">
        <v>614</v>
      </c>
      <c r="B88" s="162" t="s">
        <v>615</v>
      </c>
      <c r="C88" s="104"/>
      <c r="D88" s="83"/>
      <c r="E88" s="208"/>
      <c r="F88" s="20"/>
      <c r="G88" s="20"/>
      <c r="H88" s="203"/>
      <c r="I88" s="193"/>
      <c r="J88" s="20"/>
      <c r="K88" s="194"/>
      <c r="L88" s="172"/>
      <c r="M88" s="83"/>
      <c r="N88" s="208"/>
    </row>
    <row r="89" spans="1:14">
      <c r="A89" s="127" t="s">
        <v>768</v>
      </c>
      <c r="B89" s="162" t="s">
        <v>616</v>
      </c>
      <c r="C89" s="104"/>
      <c r="D89" s="83"/>
      <c r="E89" s="208"/>
      <c r="F89" s="20"/>
      <c r="G89" s="20"/>
      <c r="H89" s="203"/>
      <c r="I89" s="193"/>
      <c r="J89" s="20"/>
      <c r="K89" s="194"/>
      <c r="L89" s="172"/>
      <c r="M89" s="83"/>
      <c r="N89" s="208"/>
    </row>
    <row r="90" spans="1:14">
      <c r="A90" s="128" t="s">
        <v>787</v>
      </c>
      <c r="B90" s="163" t="s">
        <v>618</v>
      </c>
      <c r="C90" s="104">
        <v>0</v>
      </c>
      <c r="D90" s="83">
        <v>13981</v>
      </c>
      <c r="E90" s="208">
        <v>13981</v>
      </c>
      <c r="F90" s="20"/>
      <c r="G90" s="20"/>
      <c r="H90" s="203"/>
      <c r="I90" s="193"/>
      <c r="J90" s="20"/>
      <c r="K90" s="194"/>
      <c r="L90" s="172">
        <v>0</v>
      </c>
      <c r="M90" s="83">
        <v>13981</v>
      </c>
      <c r="N90" s="208">
        <v>13981</v>
      </c>
    </row>
    <row r="91" spans="1:14">
      <c r="A91" s="127" t="s">
        <v>619</v>
      </c>
      <c r="B91" s="162" t="s">
        <v>620</v>
      </c>
      <c r="C91" s="104"/>
      <c r="D91" s="83"/>
      <c r="E91" s="208"/>
      <c r="F91" s="20"/>
      <c r="G91" s="20"/>
      <c r="H91" s="203"/>
      <c r="I91" s="193"/>
      <c r="J91" s="20"/>
      <c r="K91" s="194"/>
      <c r="L91" s="172"/>
      <c r="M91" s="83"/>
      <c r="N91" s="208"/>
    </row>
    <row r="92" spans="1:14">
      <c r="A92" s="127" t="s">
        <v>621</v>
      </c>
      <c r="B92" s="162" t="s">
        <v>622</v>
      </c>
      <c r="C92" s="104"/>
      <c r="D92" s="83"/>
      <c r="E92" s="208"/>
      <c r="F92" s="20"/>
      <c r="G92" s="20"/>
      <c r="H92" s="203"/>
      <c r="I92" s="193"/>
      <c r="J92" s="20"/>
      <c r="K92" s="194"/>
      <c r="L92" s="172"/>
      <c r="M92" s="83"/>
      <c r="N92" s="208"/>
    </row>
    <row r="93" spans="1:14">
      <c r="A93" s="129" t="s">
        <v>623</v>
      </c>
      <c r="B93" s="162" t="s">
        <v>624</v>
      </c>
      <c r="C93" s="104"/>
      <c r="D93" s="83"/>
      <c r="E93" s="208"/>
      <c r="F93" s="20"/>
      <c r="G93" s="20"/>
      <c r="H93" s="203"/>
      <c r="I93" s="193"/>
      <c r="J93" s="20"/>
      <c r="K93" s="194"/>
      <c r="L93" s="172"/>
      <c r="M93" s="83"/>
      <c r="N93" s="208"/>
    </row>
    <row r="94" spans="1:14">
      <c r="A94" s="129" t="s">
        <v>769</v>
      </c>
      <c r="B94" s="162" t="s">
        <v>625</v>
      </c>
      <c r="C94" s="104"/>
      <c r="D94" s="83"/>
      <c r="E94" s="208"/>
      <c r="F94" s="20"/>
      <c r="G94" s="20"/>
      <c r="H94" s="203"/>
      <c r="I94" s="193"/>
      <c r="J94" s="20"/>
      <c r="K94" s="194"/>
      <c r="L94" s="172"/>
      <c r="M94" s="83"/>
      <c r="N94" s="208"/>
    </row>
    <row r="95" spans="1:14">
      <c r="A95" s="130" t="s">
        <v>788</v>
      </c>
      <c r="B95" s="163" t="s">
        <v>626</v>
      </c>
      <c r="C95" s="104"/>
      <c r="D95" s="83"/>
      <c r="E95" s="208"/>
      <c r="F95" s="20"/>
      <c r="G95" s="20"/>
      <c r="H95" s="203"/>
      <c r="I95" s="193"/>
      <c r="J95" s="20"/>
      <c r="K95" s="194"/>
      <c r="L95" s="172"/>
      <c r="M95" s="83"/>
      <c r="N95" s="208"/>
    </row>
    <row r="96" spans="1:14">
      <c r="A96" s="128" t="s">
        <v>627</v>
      </c>
      <c r="B96" s="163" t="s">
        <v>628</v>
      </c>
      <c r="C96" s="104"/>
      <c r="D96" s="83"/>
      <c r="E96" s="208"/>
      <c r="F96" s="20"/>
      <c r="G96" s="20"/>
      <c r="H96" s="203"/>
      <c r="I96" s="193"/>
      <c r="J96" s="20"/>
      <c r="K96" s="194"/>
      <c r="L96" s="172"/>
      <c r="M96" s="83"/>
      <c r="N96" s="208"/>
    </row>
    <row r="97" spans="1:14" ht="15.75">
      <c r="A97" s="154" t="s">
        <v>789</v>
      </c>
      <c r="B97" s="165" t="s">
        <v>629</v>
      </c>
      <c r="C97" s="110">
        <v>0</v>
      </c>
      <c r="D97" s="88">
        <v>13981</v>
      </c>
      <c r="E97" s="111">
        <v>13981</v>
      </c>
      <c r="F97" s="68"/>
      <c r="G97" s="68"/>
      <c r="H97" s="205"/>
      <c r="I97" s="197"/>
      <c r="J97" s="68"/>
      <c r="K97" s="198"/>
      <c r="L97" s="175">
        <v>0</v>
      </c>
      <c r="M97" s="88">
        <v>13981</v>
      </c>
      <c r="N97" s="111">
        <v>13981</v>
      </c>
    </row>
    <row r="98" spans="1:14" ht="15.75">
      <c r="A98" s="155" t="s">
        <v>771</v>
      </c>
      <c r="B98" s="166"/>
      <c r="C98" s="214">
        <v>55035</v>
      </c>
      <c r="D98" s="168">
        <v>81722</v>
      </c>
      <c r="E98" s="215">
        <v>80436</v>
      </c>
      <c r="F98" s="70"/>
      <c r="G98" s="70"/>
      <c r="H98" s="207"/>
      <c r="I98" s="201"/>
      <c r="J98" s="70"/>
      <c r="K98" s="202"/>
      <c r="L98" s="176">
        <v>55035</v>
      </c>
      <c r="M98" s="168">
        <v>81722</v>
      </c>
      <c r="N98" s="215">
        <v>80436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98"/>
  <sheetViews>
    <sheetView workbookViewId="0">
      <selection activeCell="A3" sqref="A3:N3"/>
    </sheetView>
  </sheetViews>
  <sheetFormatPr defaultRowHeight="1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>
      <c r="A1" s="472" t="s">
        <v>838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</row>
    <row r="2" spans="1:14" ht="24" customHeight="1">
      <c r="A2" s="468" t="s">
        <v>828</v>
      </c>
      <c r="B2" s="469"/>
      <c r="C2" s="469"/>
      <c r="D2" s="469"/>
      <c r="E2" s="469"/>
      <c r="F2" s="473"/>
      <c r="G2" s="474"/>
      <c r="H2" s="474"/>
      <c r="I2" s="474"/>
      <c r="J2" s="474"/>
      <c r="K2" s="474"/>
      <c r="L2" s="474"/>
      <c r="M2" s="474"/>
      <c r="N2" s="474"/>
    </row>
    <row r="3" spans="1:14" ht="24" customHeight="1">
      <c r="A3" s="470" t="s">
        <v>808</v>
      </c>
      <c r="B3" s="471"/>
      <c r="C3" s="471"/>
      <c r="D3" s="471"/>
      <c r="E3" s="471"/>
      <c r="F3" s="473"/>
      <c r="G3" s="474"/>
      <c r="H3" s="474"/>
      <c r="I3" s="474"/>
      <c r="J3" s="474"/>
      <c r="K3" s="474"/>
      <c r="L3" s="474"/>
      <c r="M3" s="474"/>
      <c r="N3" s="474"/>
    </row>
    <row r="4" spans="1:14" ht="18">
      <c r="A4" s="80"/>
    </row>
    <row r="5" spans="1:14" ht="15.75">
      <c r="A5" s="329" t="s">
        <v>670</v>
      </c>
    </row>
    <row r="6" spans="1:14" ht="30" customHeight="1">
      <c r="A6" s="475" t="s">
        <v>327</v>
      </c>
      <c r="B6" s="477" t="s">
        <v>328</v>
      </c>
      <c r="C6" s="485" t="s">
        <v>12</v>
      </c>
      <c r="D6" s="480"/>
      <c r="E6" s="486"/>
      <c r="F6" s="479" t="s">
        <v>13</v>
      </c>
      <c r="G6" s="480"/>
      <c r="H6" s="481"/>
      <c r="I6" s="485" t="s">
        <v>14</v>
      </c>
      <c r="J6" s="480"/>
      <c r="K6" s="486"/>
      <c r="L6" s="482" t="s">
        <v>79</v>
      </c>
      <c r="M6" s="483"/>
      <c r="N6" s="484"/>
    </row>
    <row r="7" spans="1:14" ht="25.5">
      <c r="A7" s="476"/>
      <c r="B7" s="478"/>
      <c r="C7" s="92" t="s">
        <v>82</v>
      </c>
      <c r="D7" s="3" t="s">
        <v>107</v>
      </c>
      <c r="E7" s="82" t="s">
        <v>108</v>
      </c>
      <c r="F7" s="102" t="s">
        <v>82</v>
      </c>
      <c r="G7" s="3" t="s">
        <v>107</v>
      </c>
      <c r="H7" s="103" t="s">
        <v>108</v>
      </c>
      <c r="I7" s="92" t="s">
        <v>82</v>
      </c>
      <c r="J7" s="3" t="s">
        <v>107</v>
      </c>
      <c r="K7" s="82" t="s">
        <v>108</v>
      </c>
      <c r="L7" s="102" t="s">
        <v>82</v>
      </c>
      <c r="M7" s="3" t="s">
        <v>107</v>
      </c>
      <c r="N7" s="103" t="s">
        <v>108</v>
      </c>
    </row>
    <row r="8" spans="1:14" ht="15" customHeight="1">
      <c r="A8" s="140" t="s">
        <v>507</v>
      </c>
      <c r="B8" s="177" t="s">
        <v>508</v>
      </c>
      <c r="C8" s="172">
        <v>11341</v>
      </c>
      <c r="D8" s="83">
        <v>11346</v>
      </c>
      <c r="E8" s="183">
        <v>11346</v>
      </c>
      <c r="F8" s="193"/>
      <c r="G8" s="20"/>
      <c r="H8" s="194"/>
      <c r="I8" s="188"/>
      <c r="J8" s="20"/>
      <c r="K8" s="203"/>
      <c r="L8" s="104">
        <v>11341</v>
      </c>
      <c r="M8" s="83">
        <v>11346</v>
      </c>
      <c r="N8" s="208">
        <v>11346</v>
      </c>
    </row>
    <row r="9" spans="1:14" ht="15" customHeight="1">
      <c r="A9" s="89" t="s">
        <v>509</v>
      </c>
      <c r="B9" s="177" t="s">
        <v>510</v>
      </c>
      <c r="C9" s="172">
        <v>15526</v>
      </c>
      <c r="D9" s="83">
        <v>15526</v>
      </c>
      <c r="E9" s="183">
        <v>15526</v>
      </c>
      <c r="F9" s="193"/>
      <c r="G9" s="20"/>
      <c r="H9" s="194"/>
      <c r="I9" s="188"/>
      <c r="J9" s="20"/>
      <c r="K9" s="203"/>
      <c r="L9" s="104">
        <v>15526</v>
      </c>
      <c r="M9" s="83">
        <v>15526</v>
      </c>
      <c r="N9" s="208">
        <v>15526</v>
      </c>
    </row>
    <row r="10" spans="1:14" ht="15" customHeight="1">
      <c r="A10" s="89" t="s">
        <v>511</v>
      </c>
      <c r="B10" s="177" t="s">
        <v>512</v>
      </c>
      <c r="C10" s="172">
        <v>10199</v>
      </c>
      <c r="D10" s="83">
        <v>9733</v>
      </c>
      <c r="E10" s="183">
        <v>9733</v>
      </c>
      <c r="F10" s="193"/>
      <c r="G10" s="20"/>
      <c r="H10" s="194"/>
      <c r="I10" s="188"/>
      <c r="J10" s="20"/>
      <c r="K10" s="203"/>
      <c r="L10" s="104">
        <v>10199</v>
      </c>
      <c r="M10" s="83">
        <v>9733</v>
      </c>
      <c r="N10" s="208">
        <v>9733</v>
      </c>
    </row>
    <row r="11" spans="1:14" ht="15" customHeight="1">
      <c r="A11" s="89" t="s">
        <v>513</v>
      </c>
      <c r="B11" s="177" t="s">
        <v>514</v>
      </c>
      <c r="C11" s="172">
        <v>1200</v>
      </c>
      <c r="D11" s="83">
        <v>1200</v>
      </c>
      <c r="E11" s="183">
        <v>1200</v>
      </c>
      <c r="F11" s="193"/>
      <c r="G11" s="20"/>
      <c r="H11" s="194"/>
      <c r="I11" s="188"/>
      <c r="J11" s="20"/>
      <c r="K11" s="203"/>
      <c r="L11" s="104">
        <v>1200</v>
      </c>
      <c r="M11" s="83">
        <v>1200</v>
      </c>
      <c r="N11" s="208">
        <v>1200</v>
      </c>
    </row>
    <row r="12" spans="1:14" ht="15" customHeight="1">
      <c r="A12" s="89" t="s">
        <v>515</v>
      </c>
      <c r="B12" s="177" t="s">
        <v>516</v>
      </c>
      <c r="C12" s="172"/>
      <c r="D12" s="83">
        <v>81</v>
      </c>
      <c r="E12" s="183">
        <v>81</v>
      </c>
      <c r="F12" s="193"/>
      <c r="G12" s="20"/>
      <c r="H12" s="194"/>
      <c r="I12" s="188"/>
      <c r="J12" s="20"/>
      <c r="K12" s="203"/>
      <c r="L12" s="104"/>
      <c r="M12" s="83">
        <v>81</v>
      </c>
      <c r="N12" s="208">
        <v>81</v>
      </c>
    </row>
    <row r="13" spans="1:14" ht="15" customHeight="1">
      <c r="A13" s="89" t="s">
        <v>517</v>
      </c>
      <c r="B13" s="177" t="s">
        <v>518</v>
      </c>
      <c r="C13" s="172"/>
      <c r="D13" s="83">
        <v>441</v>
      </c>
      <c r="E13" s="183">
        <v>441</v>
      </c>
      <c r="F13" s="193"/>
      <c r="G13" s="20"/>
      <c r="H13" s="194"/>
      <c r="I13" s="188"/>
      <c r="J13" s="20"/>
      <c r="K13" s="203"/>
      <c r="L13" s="104"/>
      <c r="M13" s="83">
        <v>441</v>
      </c>
      <c r="N13" s="208">
        <v>441</v>
      </c>
    </row>
    <row r="14" spans="1:14" ht="15" customHeight="1">
      <c r="A14" s="90" t="s">
        <v>773</v>
      </c>
      <c r="B14" s="178" t="s">
        <v>519</v>
      </c>
      <c r="C14" s="172">
        <v>38266</v>
      </c>
      <c r="D14" s="83">
        <v>38327</v>
      </c>
      <c r="E14" s="183">
        <v>38327</v>
      </c>
      <c r="F14" s="193"/>
      <c r="G14" s="20"/>
      <c r="H14" s="194"/>
      <c r="I14" s="188"/>
      <c r="J14" s="20"/>
      <c r="K14" s="203"/>
      <c r="L14" s="104">
        <v>38266</v>
      </c>
      <c r="M14" s="83">
        <v>38327</v>
      </c>
      <c r="N14" s="208">
        <v>38327</v>
      </c>
    </row>
    <row r="15" spans="1:14" ht="15" customHeight="1">
      <c r="A15" s="89" t="s">
        <v>520</v>
      </c>
      <c r="B15" s="177" t="s">
        <v>521</v>
      </c>
      <c r="C15" s="172"/>
      <c r="D15" s="83"/>
      <c r="E15" s="183"/>
      <c r="F15" s="193"/>
      <c r="G15" s="20"/>
      <c r="H15" s="194"/>
      <c r="I15" s="188"/>
      <c r="J15" s="20"/>
      <c r="K15" s="203"/>
      <c r="L15" s="104"/>
      <c r="M15" s="83"/>
      <c r="N15" s="208"/>
    </row>
    <row r="16" spans="1:14" ht="15" customHeight="1">
      <c r="A16" s="89" t="s">
        <v>522</v>
      </c>
      <c r="B16" s="177" t="s">
        <v>523</v>
      </c>
      <c r="C16" s="172"/>
      <c r="D16" s="83"/>
      <c r="E16" s="183"/>
      <c r="F16" s="193"/>
      <c r="G16" s="20"/>
      <c r="H16" s="194"/>
      <c r="I16" s="188"/>
      <c r="J16" s="20"/>
      <c r="K16" s="203"/>
      <c r="L16" s="104"/>
      <c r="M16" s="83"/>
      <c r="N16" s="208"/>
    </row>
    <row r="17" spans="1:14" ht="15" customHeight="1">
      <c r="A17" s="89" t="s">
        <v>735</v>
      </c>
      <c r="B17" s="177" t="s">
        <v>524</v>
      </c>
      <c r="C17" s="172"/>
      <c r="D17" s="83"/>
      <c r="E17" s="183"/>
      <c r="F17" s="193"/>
      <c r="G17" s="20"/>
      <c r="H17" s="194"/>
      <c r="I17" s="188"/>
      <c r="J17" s="20"/>
      <c r="K17" s="203"/>
      <c r="L17" s="104"/>
      <c r="M17" s="83"/>
      <c r="N17" s="208"/>
    </row>
    <row r="18" spans="1:14" ht="15" customHeight="1">
      <c r="A18" s="89" t="s">
        <v>736</v>
      </c>
      <c r="B18" s="177" t="s">
        <v>525</v>
      </c>
      <c r="C18" s="172"/>
      <c r="D18" s="83"/>
      <c r="E18" s="183"/>
      <c r="F18" s="193"/>
      <c r="G18" s="20"/>
      <c r="H18" s="194"/>
      <c r="I18" s="188"/>
      <c r="J18" s="20"/>
      <c r="K18" s="203"/>
      <c r="L18" s="104"/>
      <c r="M18" s="83"/>
      <c r="N18" s="208"/>
    </row>
    <row r="19" spans="1:14" ht="15" customHeight="1">
      <c r="A19" s="89" t="s">
        <v>737</v>
      </c>
      <c r="B19" s="177" t="s">
        <v>526</v>
      </c>
      <c r="C19" s="172">
        <v>99</v>
      </c>
      <c r="D19" s="83">
        <v>4502</v>
      </c>
      <c r="E19" s="183">
        <v>4502</v>
      </c>
      <c r="F19" s="193"/>
      <c r="G19" s="20"/>
      <c r="H19" s="194"/>
      <c r="I19" s="188"/>
      <c r="J19" s="20"/>
      <c r="K19" s="203"/>
      <c r="L19" s="104">
        <v>99</v>
      </c>
      <c r="M19" s="83">
        <v>4502</v>
      </c>
      <c r="N19" s="208">
        <v>4502</v>
      </c>
    </row>
    <row r="20" spans="1:14" ht="15" customHeight="1">
      <c r="A20" s="91" t="s">
        <v>774</v>
      </c>
      <c r="B20" s="179" t="s">
        <v>527</v>
      </c>
      <c r="C20" s="231">
        <v>38365</v>
      </c>
      <c r="D20" s="87">
        <v>42829</v>
      </c>
      <c r="E20" s="230">
        <v>42829</v>
      </c>
      <c r="F20" s="193"/>
      <c r="G20" s="20"/>
      <c r="H20" s="194"/>
      <c r="I20" s="188"/>
      <c r="J20" s="20"/>
      <c r="K20" s="203"/>
      <c r="L20" s="106">
        <v>38365</v>
      </c>
      <c r="M20" s="87">
        <v>42829</v>
      </c>
      <c r="N20" s="107">
        <v>42829</v>
      </c>
    </row>
    <row r="21" spans="1:14" ht="15" customHeight="1">
      <c r="A21" s="89" t="s">
        <v>741</v>
      </c>
      <c r="B21" s="177" t="s">
        <v>536</v>
      </c>
      <c r="C21" s="172"/>
      <c r="D21" s="83"/>
      <c r="E21" s="183"/>
      <c r="F21" s="193"/>
      <c r="G21" s="20"/>
      <c r="H21" s="194"/>
      <c r="I21" s="188"/>
      <c r="J21" s="20"/>
      <c r="K21" s="203"/>
      <c r="L21" s="104"/>
      <c r="M21" s="83"/>
      <c r="N21" s="208"/>
    </row>
    <row r="22" spans="1:14" ht="15" customHeight="1">
      <c r="A22" s="89" t="s">
        <v>742</v>
      </c>
      <c r="B22" s="177" t="s">
        <v>537</v>
      </c>
      <c r="C22" s="172"/>
      <c r="D22" s="83"/>
      <c r="E22" s="183"/>
      <c r="F22" s="193"/>
      <c r="G22" s="20"/>
      <c r="H22" s="194"/>
      <c r="I22" s="188"/>
      <c r="J22" s="20"/>
      <c r="K22" s="203"/>
      <c r="L22" s="104"/>
      <c r="M22" s="83"/>
      <c r="N22" s="208"/>
    </row>
    <row r="23" spans="1:14" ht="15" customHeight="1">
      <c r="A23" s="90" t="s">
        <v>776</v>
      </c>
      <c r="B23" s="178" t="s">
        <v>538</v>
      </c>
      <c r="C23" s="172"/>
      <c r="D23" s="83"/>
      <c r="E23" s="183"/>
      <c r="F23" s="193"/>
      <c r="G23" s="20"/>
      <c r="H23" s="194"/>
      <c r="I23" s="188"/>
      <c r="J23" s="20"/>
      <c r="K23" s="203"/>
      <c r="L23" s="104"/>
      <c r="M23" s="83"/>
      <c r="N23" s="208"/>
    </row>
    <row r="24" spans="1:14" ht="15" customHeight="1">
      <c r="A24" s="89" t="s">
        <v>743</v>
      </c>
      <c r="B24" s="177" t="s">
        <v>539</v>
      </c>
      <c r="C24" s="172"/>
      <c r="D24" s="83"/>
      <c r="E24" s="183"/>
      <c r="F24" s="193"/>
      <c r="G24" s="20"/>
      <c r="H24" s="194"/>
      <c r="I24" s="188"/>
      <c r="J24" s="20"/>
      <c r="K24" s="203"/>
      <c r="L24" s="104"/>
      <c r="M24" s="83"/>
      <c r="N24" s="208"/>
    </row>
    <row r="25" spans="1:14" ht="15" customHeight="1">
      <c r="A25" s="89" t="s">
        <v>744</v>
      </c>
      <c r="B25" s="177" t="s">
        <v>540</v>
      </c>
      <c r="C25" s="172"/>
      <c r="D25" s="83"/>
      <c r="E25" s="183"/>
      <c r="F25" s="193"/>
      <c r="G25" s="20"/>
      <c r="H25" s="194"/>
      <c r="I25" s="188"/>
      <c r="J25" s="20"/>
      <c r="K25" s="203"/>
      <c r="L25" s="104"/>
      <c r="M25" s="83"/>
      <c r="N25" s="208"/>
    </row>
    <row r="26" spans="1:14" ht="15" customHeight="1">
      <c r="A26" s="89" t="s">
        <v>745</v>
      </c>
      <c r="B26" s="177" t="s">
        <v>541</v>
      </c>
      <c r="C26" s="172">
        <v>1100</v>
      </c>
      <c r="D26" s="83">
        <v>1348</v>
      </c>
      <c r="E26" s="183">
        <v>1191</v>
      </c>
      <c r="F26" s="193"/>
      <c r="G26" s="20"/>
      <c r="H26" s="194"/>
      <c r="I26" s="188"/>
      <c r="J26" s="20"/>
      <c r="K26" s="203"/>
      <c r="L26" s="104">
        <v>1100</v>
      </c>
      <c r="M26" s="83">
        <v>1348</v>
      </c>
      <c r="N26" s="208">
        <v>1191</v>
      </c>
    </row>
    <row r="27" spans="1:14" ht="15" customHeight="1">
      <c r="A27" s="89" t="s">
        <v>746</v>
      </c>
      <c r="B27" s="177" t="s">
        <v>542</v>
      </c>
      <c r="C27" s="172">
        <v>8000</v>
      </c>
      <c r="D27" s="83">
        <v>13476</v>
      </c>
      <c r="E27" s="183">
        <v>12889</v>
      </c>
      <c r="F27" s="193"/>
      <c r="G27" s="20"/>
      <c r="H27" s="194"/>
      <c r="I27" s="188"/>
      <c r="J27" s="20"/>
      <c r="K27" s="203"/>
      <c r="L27" s="104">
        <v>8000</v>
      </c>
      <c r="M27" s="83">
        <v>13476</v>
      </c>
      <c r="N27" s="208">
        <v>12889</v>
      </c>
    </row>
    <row r="28" spans="1:14" ht="15" customHeight="1">
      <c r="A28" s="89" t="s">
        <v>747</v>
      </c>
      <c r="B28" s="177" t="s">
        <v>545</v>
      </c>
      <c r="C28" s="172"/>
      <c r="D28" s="83"/>
      <c r="E28" s="183"/>
      <c r="F28" s="193"/>
      <c r="G28" s="20"/>
      <c r="H28" s="194"/>
      <c r="I28" s="188"/>
      <c r="J28" s="20"/>
      <c r="K28" s="203"/>
      <c r="L28" s="104"/>
      <c r="M28" s="83"/>
      <c r="N28" s="208"/>
    </row>
    <row r="29" spans="1:14" ht="15" customHeight="1">
      <c r="A29" s="89" t="s">
        <v>546</v>
      </c>
      <c r="B29" s="177" t="s">
        <v>547</v>
      </c>
      <c r="C29" s="172"/>
      <c r="D29" s="83"/>
      <c r="E29" s="183"/>
      <c r="F29" s="193"/>
      <c r="G29" s="20"/>
      <c r="H29" s="194"/>
      <c r="I29" s="188"/>
      <c r="J29" s="20"/>
      <c r="K29" s="203"/>
      <c r="L29" s="104"/>
      <c r="M29" s="83"/>
      <c r="N29" s="208"/>
    </row>
    <row r="30" spans="1:14" ht="15" customHeight="1">
      <c r="A30" s="89" t="s">
        <v>748</v>
      </c>
      <c r="B30" s="177" t="s">
        <v>548</v>
      </c>
      <c r="C30" s="172">
        <v>1500</v>
      </c>
      <c r="D30" s="83">
        <v>2278</v>
      </c>
      <c r="E30" s="183">
        <v>1875</v>
      </c>
      <c r="F30" s="193"/>
      <c r="G30" s="20"/>
      <c r="H30" s="194"/>
      <c r="I30" s="188"/>
      <c r="J30" s="20"/>
      <c r="K30" s="203"/>
      <c r="L30" s="104">
        <v>1500</v>
      </c>
      <c r="M30" s="83">
        <v>2278</v>
      </c>
      <c r="N30" s="208">
        <v>1875</v>
      </c>
    </row>
    <row r="31" spans="1:14" ht="15" customHeight="1">
      <c r="A31" s="89" t="s">
        <v>749</v>
      </c>
      <c r="B31" s="177" t="s">
        <v>553</v>
      </c>
      <c r="C31" s="172">
        <v>100</v>
      </c>
      <c r="D31" s="83">
        <v>0</v>
      </c>
      <c r="E31" s="183">
        <v>0</v>
      </c>
      <c r="F31" s="193"/>
      <c r="G31" s="20"/>
      <c r="H31" s="194"/>
      <c r="I31" s="188"/>
      <c r="J31" s="20"/>
      <c r="K31" s="203"/>
      <c r="L31" s="104">
        <v>100</v>
      </c>
      <c r="M31" s="83">
        <v>0</v>
      </c>
      <c r="N31" s="208">
        <v>0</v>
      </c>
    </row>
    <row r="32" spans="1:14" ht="15" customHeight="1">
      <c r="A32" s="90" t="s">
        <v>777</v>
      </c>
      <c r="B32" s="178" t="s">
        <v>556</v>
      </c>
      <c r="C32" s="172">
        <v>10700</v>
      </c>
      <c r="D32" s="83">
        <v>15754</v>
      </c>
      <c r="E32" s="183">
        <v>14764</v>
      </c>
      <c r="F32" s="193"/>
      <c r="G32" s="20"/>
      <c r="H32" s="194"/>
      <c r="I32" s="188"/>
      <c r="J32" s="20"/>
      <c r="K32" s="203"/>
      <c r="L32" s="104">
        <v>10700</v>
      </c>
      <c r="M32" s="83">
        <v>15754</v>
      </c>
      <c r="N32" s="208">
        <v>14764</v>
      </c>
    </row>
    <row r="33" spans="1:14" ht="15" customHeight="1">
      <c r="A33" s="89" t="s">
        <v>750</v>
      </c>
      <c r="B33" s="177" t="s">
        <v>557</v>
      </c>
      <c r="C33" s="172">
        <v>30</v>
      </c>
      <c r="D33" s="83">
        <v>430</v>
      </c>
      <c r="E33" s="183">
        <v>358</v>
      </c>
      <c r="F33" s="193"/>
      <c r="G33" s="20"/>
      <c r="H33" s="194"/>
      <c r="I33" s="188"/>
      <c r="J33" s="20"/>
      <c r="K33" s="203"/>
      <c r="L33" s="104">
        <v>30</v>
      </c>
      <c r="M33" s="83">
        <v>430</v>
      </c>
      <c r="N33" s="208">
        <v>358</v>
      </c>
    </row>
    <row r="34" spans="1:14" ht="15" customHeight="1">
      <c r="A34" s="91" t="s">
        <v>778</v>
      </c>
      <c r="B34" s="179" t="s">
        <v>558</v>
      </c>
      <c r="C34" s="231">
        <v>10730</v>
      </c>
      <c r="D34" s="87">
        <v>17532</v>
      </c>
      <c r="E34" s="230">
        <v>16313</v>
      </c>
      <c r="F34" s="193"/>
      <c r="G34" s="20"/>
      <c r="H34" s="194"/>
      <c r="I34" s="188"/>
      <c r="J34" s="20"/>
      <c r="K34" s="203"/>
      <c r="L34" s="106">
        <v>10730</v>
      </c>
      <c r="M34" s="87">
        <v>17532</v>
      </c>
      <c r="N34" s="107">
        <v>16313</v>
      </c>
    </row>
    <row r="35" spans="1:14" ht="15" customHeight="1">
      <c r="A35" s="127" t="s">
        <v>559</v>
      </c>
      <c r="B35" s="177" t="s">
        <v>560</v>
      </c>
      <c r="C35" s="172"/>
      <c r="D35" s="83"/>
      <c r="E35" s="183"/>
      <c r="F35" s="193"/>
      <c r="G35" s="20"/>
      <c r="H35" s="194"/>
      <c r="I35" s="188"/>
      <c r="J35" s="20"/>
      <c r="K35" s="203"/>
      <c r="L35" s="104"/>
      <c r="M35" s="83"/>
      <c r="N35" s="208"/>
    </row>
    <row r="36" spans="1:14" ht="15" customHeight="1">
      <c r="A36" s="127" t="s">
        <v>751</v>
      </c>
      <c r="B36" s="177" t="s">
        <v>561</v>
      </c>
      <c r="C36" s="172"/>
      <c r="D36" s="83"/>
      <c r="E36" s="183"/>
      <c r="F36" s="193"/>
      <c r="G36" s="20"/>
      <c r="H36" s="194"/>
      <c r="I36" s="188"/>
      <c r="J36" s="20"/>
      <c r="K36" s="203"/>
      <c r="L36" s="104"/>
      <c r="M36" s="83"/>
      <c r="N36" s="208"/>
    </row>
    <row r="37" spans="1:14" ht="15" customHeight="1">
      <c r="A37" s="127" t="s">
        <v>752</v>
      </c>
      <c r="B37" s="177" t="s">
        <v>562</v>
      </c>
      <c r="C37" s="172">
        <v>750</v>
      </c>
      <c r="D37" s="83">
        <v>617</v>
      </c>
      <c r="E37" s="183">
        <v>617</v>
      </c>
      <c r="F37" s="193"/>
      <c r="G37" s="20"/>
      <c r="H37" s="194"/>
      <c r="I37" s="188"/>
      <c r="J37" s="20"/>
      <c r="K37" s="203"/>
      <c r="L37" s="104">
        <v>750</v>
      </c>
      <c r="M37" s="83">
        <v>617</v>
      </c>
      <c r="N37" s="208">
        <v>617</v>
      </c>
    </row>
    <row r="38" spans="1:14" ht="15" customHeight="1">
      <c r="A38" s="127" t="s">
        <v>753</v>
      </c>
      <c r="B38" s="177" t="s">
        <v>563</v>
      </c>
      <c r="C38" s="172"/>
      <c r="D38" s="83"/>
      <c r="E38" s="183"/>
      <c r="F38" s="193"/>
      <c r="G38" s="20"/>
      <c r="H38" s="194"/>
      <c r="I38" s="188"/>
      <c r="J38" s="20"/>
      <c r="K38" s="203"/>
      <c r="L38" s="104"/>
      <c r="M38" s="83"/>
      <c r="N38" s="208"/>
    </row>
    <row r="39" spans="1:14" ht="15" customHeight="1">
      <c r="A39" s="127" t="s">
        <v>564</v>
      </c>
      <c r="B39" s="177" t="s">
        <v>565</v>
      </c>
      <c r="C39" s="172">
        <v>1390</v>
      </c>
      <c r="D39" s="83">
        <v>1061</v>
      </c>
      <c r="E39" s="183">
        <v>993</v>
      </c>
      <c r="F39" s="193"/>
      <c r="G39" s="20"/>
      <c r="H39" s="194"/>
      <c r="I39" s="188"/>
      <c r="J39" s="20"/>
      <c r="K39" s="203"/>
      <c r="L39" s="104">
        <v>1390</v>
      </c>
      <c r="M39" s="83">
        <v>1061</v>
      </c>
      <c r="N39" s="208">
        <v>993</v>
      </c>
    </row>
    <row r="40" spans="1:14" ht="15" customHeight="1">
      <c r="A40" s="127" t="s">
        <v>566</v>
      </c>
      <c r="B40" s="177" t="s">
        <v>567</v>
      </c>
      <c r="C40" s="172"/>
      <c r="D40" s="83"/>
      <c r="E40" s="183"/>
      <c r="F40" s="193"/>
      <c r="G40" s="20"/>
      <c r="H40" s="194"/>
      <c r="I40" s="188"/>
      <c r="J40" s="20"/>
      <c r="K40" s="203"/>
      <c r="L40" s="104"/>
      <c r="M40" s="83"/>
      <c r="N40" s="208"/>
    </row>
    <row r="41" spans="1:14" ht="15" customHeight="1">
      <c r="A41" s="127" t="s">
        <v>568</v>
      </c>
      <c r="B41" s="177" t="s">
        <v>569</v>
      </c>
      <c r="C41" s="172"/>
      <c r="D41" s="83"/>
      <c r="E41" s="183"/>
      <c r="F41" s="193"/>
      <c r="G41" s="20"/>
      <c r="H41" s="194"/>
      <c r="I41" s="188"/>
      <c r="J41" s="20"/>
      <c r="K41" s="203"/>
      <c r="L41" s="104"/>
      <c r="M41" s="83"/>
      <c r="N41" s="208"/>
    </row>
    <row r="42" spans="1:14" ht="15" customHeight="1">
      <c r="A42" s="127" t="s">
        <v>754</v>
      </c>
      <c r="B42" s="177" t="s">
        <v>570</v>
      </c>
      <c r="C42" s="172">
        <v>0</v>
      </c>
      <c r="D42" s="83">
        <v>0</v>
      </c>
      <c r="E42" s="183">
        <v>0</v>
      </c>
      <c r="F42" s="193"/>
      <c r="G42" s="20"/>
      <c r="H42" s="194"/>
      <c r="I42" s="188"/>
      <c r="J42" s="20"/>
      <c r="K42" s="203"/>
      <c r="L42" s="104">
        <v>0</v>
      </c>
      <c r="M42" s="83">
        <v>0</v>
      </c>
      <c r="N42" s="208">
        <v>0</v>
      </c>
    </row>
    <row r="43" spans="1:14" ht="15" customHeight="1">
      <c r="A43" s="127" t="s">
        <v>755</v>
      </c>
      <c r="B43" s="177" t="s">
        <v>571</v>
      </c>
      <c r="C43" s="172"/>
      <c r="D43" s="83"/>
      <c r="E43" s="183"/>
      <c r="F43" s="193"/>
      <c r="G43" s="20"/>
      <c r="H43" s="194"/>
      <c r="I43" s="188"/>
      <c r="J43" s="20"/>
      <c r="K43" s="203"/>
      <c r="L43" s="104"/>
      <c r="M43" s="83"/>
      <c r="N43" s="208"/>
    </row>
    <row r="44" spans="1:14" ht="15" customHeight="1">
      <c r="A44" s="127" t="s">
        <v>756</v>
      </c>
      <c r="B44" s="177" t="s">
        <v>572</v>
      </c>
      <c r="C44" s="172">
        <v>3300</v>
      </c>
      <c r="D44" s="83">
        <v>3302</v>
      </c>
      <c r="E44" s="183">
        <v>3302</v>
      </c>
      <c r="F44" s="193"/>
      <c r="G44" s="20"/>
      <c r="H44" s="194"/>
      <c r="I44" s="188"/>
      <c r="J44" s="20"/>
      <c r="K44" s="203"/>
      <c r="L44" s="104">
        <v>3300</v>
      </c>
      <c r="M44" s="83">
        <v>3302</v>
      </c>
      <c r="N44" s="208">
        <v>3302</v>
      </c>
    </row>
    <row r="45" spans="1:14" ht="15" customHeight="1">
      <c r="A45" s="146" t="s">
        <v>779</v>
      </c>
      <c r="B45" s="179" t="s">
        <v>573</v>
      </c>
      <c r="C45" s="231">
        <v>5440</v>
      </c>
      <c r="D45" s="87">
        <v>4980</v>
      </c>
      <c r="E45" s="230">
        <v>4913</v>
      </c>
      <c r="F45" s="193"/>
      <c r="G45" s="20"/>
      <c r="H45" s="194"/>
      <c r="I45" s="188"/>
      <c r="J45" s="20"/>
      <c r="K45" s="203"/>
      <c r="L45" s="106">
        <v>5440</v>
      </c>
      <c r="M45" s="87">
        <v>4980</v>
      </c>
      <c r="N45" s="107">
        <v>4913</v>
      </c>
    </row>
    <row r="46" spans="1:14" ht="15" customHeight="1">
      <c r="A46" s="127" t="s">
        <v>582</v>
      </c>
      <c r="B46" s="177" t="s">
        <v>583</v>
      </c>
      <c r="C46" s="172"/>
      <c r="D46" s="83"/>
      <c r="E46" s="183"/>
      <c r="F46" s="193"/>
      <c r="G46" s="20"/>
      <c r="H46" s="194"/>
      <c r="I46" s="188"/>
      <c r="J46" s="20"/>
      <c r="K46" s="203"/>
      <c r="L46" s="104"/>
      <c r="M46" s="83"/>
      <c r="N46" s="208"/>
    </row>
    <row r="47" spans="1:14" ht="15" customHeight="1">
      <c r="A47" s="89" t="s">
        <v>760</v>
      </c>
      <c r="B47" s="177" t="s">
        <v>584</v>
      </c>
      <c r="C47" s="172"/>
      <c r="D47" s="83"/>
      <c r="E47" s="183"/>
      <c r="F47" s="193"/>
      <c r="G47" s="20"/>
      <c r="H47" s="194"/>
      <c r="I47" s="188"/>
      <c r="J47" s="20"/>
      <c r="K47" s="203"/>
      <c r="L47" s="104"/>
      <c r="M47" s="83"/>
      <c r="N47" s="208"/>
    </row>
    <row r="48" spans="1:14" ht="15" customHeight="1">
      <c r="A48" s="127" t="s">
        <v>761</v>
      </c>
      <c r="B48" s="177" t="s">
        <v>585</v>
      </c>
      <c r="C48" s="172"/>
      <c r="D48" s="83">
        <v>30</v>
      </c>
      <c r="E48" s="183">
        <v>30</v>
      </c>
      <c r="F48" s="193"/>
      <c r="G48" s="20"/>
      <c r="H48" s="194"/>
      <c r="I48" s="188"/>
      <c r="J48" s="20"/>
      <c r="K48" s="203"/>
      <c r="L48" s="104"/>
      <c r="M48" s="83">
        <v>30</v>
      </c>
      <c r="N48" s="208">
        <v>30</v>
      </c>
    </row>
    <row r="49" spans="1:14" ht="15" customHeight="1">
      <c r="A49" s="91" t="s">
        <v>781</v>
      </c>
      <c r="B49" s="179" t="s">
        <v>586</v>
      </c>
      <c r="C49" s="231">
        <v>0</v>
      </c>
      <c r="D49" s="87">
        <v>30</v>
      </c>
      <c r="E49" s="230">
        <v>30</v>
      </c>
      <c r="F49" s="193"/>
      <c r="G49" s="20"/>
      <c r="H49" s="194"/>
      <c r="I49" s="188"/>
      <c r="J49" s="20"/>
      <c r="K49" s="203"/>
      <c r="L49" s="106">
        <v>0</v>
      </c>
      <c r="M49" s="87">
        <v>30</v>
      </c>
      <c r="N49" s="107">
        <v>30</v>
      </c>
    </row>
    <row r="50" spans="1:14" ht="15" customHeight="1">
      <c r="A50" s="169" t="s">
        <v>11</v>
      </c>
      <c r="B50" s="180"/>
      <c r="C50" s="232"/>
      <c r="D50" s="233"/>
      <c r="E50" s="234"/>
      <c r="F50" s="195"/>
      <c r="G50" s="72"/>
      <c r="H50" s="196"/>
      <c r="I50" s="189"/>
      <c r="J50" s="72"/>
      <c r="K50" s="204"/>
      <c r="L50" s="235"/>
      <c r="M50" s="233"/>
      <c r="N50" s="236"/>
    </row>
    <row r="51" spans="1:14" ht="15" customHeight="1">
      <c r="A51" s="89" t="s">
        <v>528</v>
      </c>
      <c r="B51" s="177" t="s">
        <v>529</v>
      </c>
      <c r="C51" s="172"/>
      <c r="D51" s="83"/>
      <c r="E51" s="183"/>
      <c r="F51" s="193"/>
      <c r="G51" s="20"/>
      <c r="H51" s="194"/>
      <c r="I51" s="188"/>
      <c r="J51" s="20"/>
      <c r="K51" s="203"/>
      <c r="L51" s="104"/>
      <c r="M51" s="83"/>
      <c r="N51" s="208"/>
    </row>
    <row r="52" spans="1:14" ht="15" customHeight="1">
      <c r="A52" s="89" t="s">
        <v>530</v>
      </c>
      <c r="B52" s="177" t="s">
        <v>531</v>
      </c>
      <c r="C52" s="172"/>
      <c r="D52" s="83"/>
      <c r="E52" s="183"/>
      <c r="F52" s="193"/>
      <c r="G52" s="20"/>
      <c r="H52" s="194"/>
      <c r="I52" s="188"/>
      <c r="J52" s="20"/>
      <c r="K52" s="203"/>
      <c r="L52" s="104"/>
      <c r="M52" s="83"/>
      <c r="N52" s="208"/>
    </row>
    <row r="53" spans="1:14" ht="15" customHeight="1">
      <c r="A53" s="89" t="s">
        <v>738</v>
      </c>
      <c r="B53" s="177" t="s">
        <v>532</v>
      </c>
      <c r="C53" s="172"/>
      <c r="D53" s="83"/>
      <c r="E53" s="183"/>
      <c r="F53" s="193"/>
      <c r="G53" s="20"/>
      <c r="H53" s="194"/>
      <c r="I53" s="188"/>
      <c r="J53" s="20"/>
      <c r="K53" s="203"/>
      <c r="L53" s="104"/>
      <c r="M53" s="83"/>
      <c r="N53" s="208"/>
    </row>
    <row r="54" spans="1:14" ht="15" customHeight="1">
      <c r="A54" s="89" t="s">
        <v>739</v>
      </c>
      <c r="B54" s="177" t="s">
        <v>533</v>
      </c>
      <c r="C54" s="172"/>
      <c r="D54" s="83"/>
      <c r="E54" s="183"/>
      <c r="F54" s="193"/>
      <c r="G54" s="20"/>
      <c r="H54" s="194"/>
      <c r="I54" s="188"/>
      <c r="J54" s="20"/>
      <c r="K54" s="203"/>
      <c r="L54" s="104"/>
      <c r="M54" s="83"/>
      <c r="N54" s="208"/>
    </row>
    <row r="55" spans="1:14" ht="15" customHeight="1">
      <c r="A55" s="89" t="s">
        <v>740</v>
      </c>
      <c r="B55" s="177" t="s">
        <v>534</v>
      </c>
      <c r="C55" s="172"/>
      <c r="D55" s="83">
        <v>1870</v>
      </c>
      <c r="E55" s="183">
        <v>1870</v>
      </c>
      <c r="F55" s="193"/>
      <c r="G55" s="20"/>
      <c r="H55" s="194"/>
      <c r="I55" s="188"/>
      <c r="J55" s="20"/>
      <c r="K55" s="203"/>
      <c r="L55" s="104"/>
      <c r="M55" s="83">
        <v>1870</v>
      </c>
      <c r="N55" s="208">
        <v>1870</v>
      </c>
    </row>
    <row r="56" spans="1:14" ht="15" customHeight="1">
      <c r="A56" s="91" t="s">
        <v>775</v>
      </c>
      <c r="B56" s="179" t="s">
        <v>535</v>
      </c>
      <c r="C56" s="172"/>
      <c r="D56" s="83">
        <v>1870</v>
      </c>
      <c r="E56" s="183">
        <v>1870</v>
      </c>
      <c r="F56" s="193"/>
      <c r="G56" s="20"/>
      <c r="H56" s="194"/>
      <c r="I56" s="188"/>
      <c r="J56" s="20"/>
      <c r="K56" s="203"/>
      <c r="L56" s="104"/>
      <c r="M56" s="83">
        <v>1870</v>
      </c>
      <c r="N56" s="208">
        <v>1870</v>
      </c>
    </row>
    <row r="57" spans="1:14" ht="15" customHeight="1">
      <c r="A57" s="127" t="s">
        <v>757</v>
      </c>
      <c r="B57" s="177" t="s">
        <v>574</v>
      </c>
      <c r="C57" s="172"/>
      <c r="D57" s="83"/>
      <c r="E57" s="183"/>
      <c r="F57" s="193"/>
      <c r="G57" s="20"/>
      <c r="H57" s="194"/>
      <c r="I57" s="188"/>
      <c r="J57" s="20"/>
      <c r="K57" s="203"/>
      <c r="L57" s="104"/>
      <c r="M57" s="83"/>
      <c r="N57" s="208"/>
    </row>
    <row r="58" spans="1:14" ht="15" customHeight="1">
      <c r="A58" s="127" t="s">
        <v>758</v>
      </c>
      <c r="B58" s="177" t="s">
        <v>575</v>
      </c>
      <c r="C58" s="172">
        <v>500</v>
      </c>
      <c r="D58" s="83">
        <v>500</v>
      </c>
      <c r="E58" s="183">
        <v>500</v>
      </c>
      <c r="F58" s="193"/>
      <c r="G58" s="20"/>
      <c r="H58" s="194"/>
      <c r="I58" s="188"/>
      <c r="J58" s="20"/>
      <c r="K58" s="203"/>
      <c r="L58" s="104">
        <v>500</v>
      </c>
      <c r="M58" s="83">
        <v>500</v>
      </c>
      <c r="N58" s="208">
        <v>500</v>
      </c>
    </row>
    <row r="59" spans="1:14" ht="15" customHeight="1">
      <c r="A59" s="127" t="s">
        <v>576</v>
      </c>
      <c r="B59" s="177" t="s">
        <v>577</v>
      </c>
      <c r="C59" s="172"/>
      <c r="D59" s="83"/>
      <c r="E59" s="183"/>
      <c r="F59" s="193"/>
      <c r="G59" s="20"/>
      <c r="H59" s="194"/>
      <c r="I59" s="188"/>
      <c r="J59" s="20"/>
      <c r="K59" s="203"/>
      <c r="L59" s="104"/>
      <c r="M59" s="83"/>
      <c r="N59" s="208"/>
    </row>
    <row r="60" spans="1:14" ht="15" customHeight="1">
      <c r="A60" s="127" t="s">
        <v>759</v>
      </c>
      <c r="B60" s="177" t="s">
        <v>578</v>
      </c>
      <c r="C60" s="172"/>
      <c r="D60" s="83"/>
      <c r="E60" s="183"/>
      <c r="F60" s="193"/>
      <c r="G60" s="20"/>
      <c r="H60" s="194"/>
      <c r="I60" s="188"/>
      <c r="J60" s="20"/>
      <c r="K60" s="203"/>
      <c r="L60" s="104"/>
      <c r="M60" s="83"/>
      <c r="N60" s="208"/>
    </row>
    <row r="61" spans="1:14" ht="15" customHeight="1">
      <c r="A61" s="127" t="s">
        <v>579</v>
      </c>
      <c r="B61" s="177" t="s">
        <v>580</v>
      </c>
      <c r="C61" s="172"/>
      <c r="D61" s="83"/>
      <c r="E61" s="183"/>
      <c r="F61" s="193"/>
      <c r="G61" s="20"/>
      <c r="H61" s="194"/>
      <c r="I61" s="188"/>
      <c r="J61" s="20"/>
      <c r="K61" s="203"/>
      <c r="L61" s="104"/>
      <c r="M61" s="83"/>
      <c r="N61" s="208"/>
    </row>
    <row r="62" spans="1:14" ht="15" customHeight="1">
      <c r="A62" s="91" t="s">
        <v>780</v>
      </c>
      <c r="B62" s="179" t="s">
        <v>581</v>
      </c>
      <c r="C62" s="172">
        <v>500</v>
      </c>
      <c r="D62" s="83">
        <v>500</v>
      </c>
      <c r="E62" s="183">
        <v>500</v>
      </c>
      <c r="F62" s="193"/>
      <c r="G62" s="20"/>
      <c r="H62" s="194"/>
      <c r="I62" s="188"/>
      <c r="J62" s="20"/>
      <c r="K62" s="203"/>
      <c r="L62" s="104">
        <v>500</v>
      </c>
      <c r="M62" s="83">
        <v>500</v>
      </c>
      <c r="N62" s="208">
        <v>500</v>
      </c>
    </row>
    <row r="63" spans="1:14" ht="15" customHeight="1">
      <c r="A63" s="127" t="s">
        <v>587</v>
      </c>
      <c r="B63" s="177" t="s">
        <v>588</v>
      </c>
      <c r="C63" s="172"/>
      <c r="D63" s="83"/>
      <c r="E63" s="183"/>
      <c r="F63" s="193"/>
      <c r="G63" s="20"/>
      <c r="H63" s="194"/>
      <c r="I63" s="188"/>
      <c r="J63" s="20"/>
      <c r="K63" s="203"/>
      <c r="L63" s="104"/>
      <c r="M63" s="83"/>
      <c r="N63" s="208"/>
    </row>
    <row r="64" spans="1:14" ht="15" customHeight="1">
      <c r="A64" s="89" t="s">
        <v>762</v>
      </c>
      <c r="B64" s="177" t="s">
        <v>589</v>
      </c>
      <c r="C64" s="172"/>
      <c r="D64" s="83"/>
      <c r="E64" s="183"/>
      <c r="F64" s="193"/>
      <c r="G64" s="20"/>
      <c r="H64" s="194"/>
      <c r="I64" s="188"/>
      <c r="J64" s="20"/>
      <c r="K64" s="203"/>
      <c r="L64" s="104"/>
      <c r="M64" s="83"/>
      <c r="N64" s="208"/>
    </row>
    <row r="65" spans="1:14" ht="15" customHeight="1">
      <c r="A65" s="127" t="s">
        <v>763</v>
      </c>
      <c r="B65" s="177" t="s">
        <v>590</v>
      </c>
      <c r="C65" s="172"/>
      <c r="D65" s="83"/>
      <c r="E65" s="183"/>
      <c r="F65" s="193"/>
      <c r="G65" s="20"/>
      <c r="H65" s="194"/>
      <c r="I65" s="188"/>
      <c r="J65" s="20"/>
      <c r="K65" s="203"/>
      <c r="L65" s="104"/>
      <c r="M65" s="83"/>
      <c r="N65" s="208"/>
    </row>
    <row r="66" spans="1:14" ht="15" customHeight="1">
      <c r="A66" s="91" t="s">
        <v>783</v>
      </c>
      <c r="B66" s="179" t="s">
        <v>591</v>
      </c>
      <c r="C66" s="172"/>
      <c r="D66" s="83"/>
      <c r="E66" s="183"/>
      <c r="F66" s="193"/>
      <c r="G66" s="20"/>
      <c r="H66" s="194"/>
      <c r="I66" s="188"/>
      <c r="J66" s="20"/>
      <c r="K66" s="203"/>
      <c r="L66" s="104"/>
      <c r="M66" s="83"/>
      <c r="N66" s="208"/>
    </row>
    <row r="67" spans="1:14" ht="15" customHeight="1">
      <c r="A67" s="169" t="s">
        <v>10</v>
      </c>
      <c r="B67" s="180"/>
      <c r="C67" s="232"/>
      <c r="D67" s="233"/>
      <c r="E67" s="234"/>
      <c r="F67" s="195"/>
      <c r="G67" s="72"/>
      <c r="H67" s="196"/>
      <c r="I67" s="189"/>
      <c r="J67" s="72"/>
      <c r="K67" s="204"/>
      <c r="L67" s="235"/>
      <c r="M67" s="233"/>
      <c r="N67" s="236"/>
    </row>
    <row r="68" spans="1:14" ht="15.75">
      <c r="A68" s="170" t="s">
        <v>782</v>
      </c>
      <c r="B68" s="181" t="s">
        <v>592</v>
      </c>
      <c r="C68" s="175">
        <v>55035</v>
      </c>
      <c r="D68" s="88">
        <v>67741</v>
      </c>
      <c r="E68" s="186">
        <v>66455</v>
      </c>
      <c r="F68" s="197"/>
      <c r="G68" s="68"/>
      <c r="H68" s="198"/>
      <c r="I68" s="190"/>
      <c r="J68" s="68"/>
      <c r="K68" s="205"/>
      <c r="L68" s="110">
        <v>55035</v>
      </c>
      <c r="M68" s="88">
        <v>67741</v>
      </c>
      <c r="N68" s="111">
        <v>66455</v>
      </c>
    </row>
    <row r="69" spans="1:14" ht="15.75">
      <c r="A69" s="171" t="s">
        <v>41</v>
      </c>
      <c r="B69" s="182"/>
      <c r="C69" s="174"/>
      <c r="D69" s="86"/>
      <c r="E69" s="185"/>
      <c r="F69" s="199"/>
      <c r="G69" s="69"/>
      <c r="H69" s="200"/>
      <c r="I69" s="191"/>
      <c r="J69" s="69"/>
      <c r="K69" s="206"/>
      <c r="L69" s="212"/>
      <c r="M69" s="86"/>
      <c r="N69" s="213"/>
    </row>
    <row r="70" spans="1:14" ht="15.75">
      <c r="A70" s="171" t="s">
        <v>42</v>
      </c>
      <c r="B70" s="182"/>
      <c r="C70" s="174"/>
      <c r="D70" s="86"/>
      <c r="E70" s="185"/>
      <c r="F70" s="199"/>
      <c r="G70" s="69"/>
      <c r="H70" s="200"/>
      <c r="I70" s="191"/>
      <c r="J70" s="69"/>
      <c r="K70" s="206"/>
      <c r="L70" s="212"/>
      <c r="M70" s="86"/>
      <c r="N70" s="213"/>
    </row>
    <row r="71" spans="1:14">
      <c r="A71" s="129" t="s">
        <v>764</v>
      </c>
      <c r="B71" s="162" t="s">
        <v>593</v>
      </c>
      <c r="C71" s="172"/>
      <c r="D71" s="83"/>
      <c r="E71" s="183"/>
      <c r="F71" s="193"/>
      <c r="G71" s="20"/>
      <c r="H71" s="194"/>
      <c r="I71" s="188"/>
      <c r="J71" s="20"/>
      <c r="K71" s="203"/>
      <c r="L71" s="104"/>
      <c r="M71" s="83"/>
      <c r="N71" s="208"/>
    </row>
    <row r="72" spans="1:14">
      <c r="A72" s="127" t="s">
        <v>594</v>
      </c>
      <c r="B72" s="162" t="s">
        <v>595</v>
      </c>
      <c r="C72" s="172"/>
      <c r="D72" s="83"/>
      <c r="E72" s="183"/>
      <c r="F72" s="193"/>
      <c r="G72" s="20"/>
      <c r="H72" s="194"/>
      <c r="I72" s="188"/>
      <c r="J72" s="20"/>
      <c r="K72" s="203"/>
      <c r="L72" s="104"/>
      <c r="M72" s="83"/>
      <c r="N72" s="208"/>
    </row>
    <row r="73" spans="1:14">
      <c r="A73" s="129" t="s">
        <v>765</v>
      </c>
      <c r="B73" s="162" t="s">
        <v>596</v>
      </c>
      <c r="C73" s="172"/>
      <c r="D73" s="83"/>
      <c r="E73" s="183"/>
      <c r="F73" s="193"/>
      <c r="G73" s="20"/>
      <c r="H73" s="194"/>
      <c r="I73" s="188"/>
      <c r="J73" s="20"/>
      <c r="K73" s="203"/>
      <c r="L73" s="104"/>
      <c r="M73" s="83"/>
      <c r="N73" s="208"/>
    </row>
    <row r="74" spans="1:14">
      <c r="A74" s="128" t="s">
        <v>784</v>
      </c>
      <c r="B74" s="163" t="s">
        <v>597</v>
      </c>
      <c r="C74" s="172"/>
      <c r="D74" s="83"/>
      <c r="E74" s="183"/>
      <c r="F74" s="193"/>
      <c r="G74" s="20"/>
      <c r="H74" s="194"/>
      <c r="I74" s="188"/>
      <c r="J74" s="20"/>
      <c r="K74" s="203"/>
      <c r="L74" s="104"/>
      <c r="M74" s="83"/>
      <c r="N74" s="208"/>
    </row>
    <row r="75" spans="1:14">
      <c r="A75" s="127" t="s">
        <v>766</v>
      </c>
      <c r="B75" s="162" t="s">
        <v>598</v>
      </c>
      <c r="C75" s="172"/>
      <c r="D75" s="83"/>
      <c r="E75" s="183"/>
      <c r="F75" s="193"/>
      <c r="G75" s="20"/>
      <c r="H75" s="194"/>
      <c r="I75" s="188"/>
      <c r="J75" s="20"/>
      <c r="K75" s="203"/>
      <c r="L75" s="104"/>
      <c r="M75" s="83"/>
      <c r="N75" s="208"/>
    </row>
    <row r="76" spans="1:14">
      <c r="A76" s="129" t="s">
        <v>599</v>
      </c>
      <c r="B76" s="162" t="s">
        <v>600</v>
      </c>
      <c r="C76" s="172"/>
      <c r="D76" s="83"/>
      <c r="E76" s="183"/>
      <c r="F76" s="193"/>
      <c r="G76" s="20"/>
      <c r="H76" s="194"/>
      <c r="I76" s="188"/>
      <c r="J76" s="20"/>
      <c r="K76" s="203"/>
      <c r="L76" s="104"/>
      <c r="M76" s="83"/>
      <c r="N76" s="208"/>
    </row>
    <row r="77" spans="1:14">
      <c r="A77" s="127" t="s">
        <v>767</v>
      </c>
      <c r="B77" s="162" t="s">
        <v>601</v>
      </c>
      <c r="C77" s="172"/>
      <c r="D77" s="83"/>
      <c r="E77" s="183"/>
      <c r="F77" s="193"/>
      <c r="G77" s="20"/>
      <c r="H77" s="194"/>
      <c r="I77" s="188"/>
      <c r="J77" s="20"/>
      <c r="K77" s="203"/>
      <c r="L77" s="104"/>
      <c r="M77" s="83"/>
      <c r="N77" s="208"/>
    </row>
    <row r="78" spans="1:14">
      <c r="A78" s="129" t="s">
        <v>602</v>
      </c>
      <c r="B78" s="162" t="s">
        <v>603</v>
      </c>
      <c r="C78" s="172"/>
      <c r="D78" s="83"/>
      <c r="E78" s="183"/>
      <c r="F78" s="193"/>
      <c r="G78" s="20"/>
      <c r="H78" s="194"/>
      <c r="I78" s="188"/>
      <c r="J78" s="20"/>
      <c r="K78" s="203"/>
      <c r="L78" s="104"/>
      <c r="M78" s="83"/>
      <c r="N78" s="208"/>
    </row>
    <row r="79" spans="1:14">
      <c r="A79" s="130" t="s">
        <v>785</v>
      </c>
      <c r="B79" s="163" t="s">
        <v>604</v>
      </c>
      <c r="C79" s="172"/>
      <c r="D79" s="83"/>
      <c r="E79" s="183"/>
      <c r="F79" s="193"/>
      <c r="G79" s="20"/>
      <c r="H79" s="194"/>
      <c r="I79" s="188"/>
      <c r="J79" s="20"/>
      <c r="K79" s="203"/>
      <c r="L79" s="104"/>
      <c r="M79" s="83"/>
      <c r="N79" s="208"/>
    </row>
    <row r="80" spans="1:14">
      <c r="A80" s="89" t="s">
        <v>39</v>
      </c>
      <c r="B80" s="162" t="s">
        <v>605</v>
      </c>
      <c r="C80" s="172"/>
      <c r="D80" s="83">
        <v>12702</v>
      </c>
      <c r="E80" s="183">
        <v>12702</v>
      </c>
      <c r="F80" s="193"/>
      <c r="G80" s="20"/>
      <c r="H80" s="194"/>
      <c r="I80" s="188"/>
      <c r="J80" s="20"/>
      <c r="K80" s="203"/>
      <c r="L80" s="104"/>
      <c r="M80" s="83">
        <v>12702</v>
      </c>
      <c r="N80" s="208">
        <v>12702</v>
      </c>
    </row>
    <row r="81" spans="1:14">
      <c r="A81" s="89" t="s">
        <v>40</v>
      </c>
      <c r="B81" s="162" t="s">
        <v>605</v>
      </c>
      <c r="C81" s="172"/>
      <c r="D81" s="83"/>
      <c r="E81" s="183"/>
      <c r="F81" s="193"/>
      <c r="G81" s="20"/>
      <c r="H81" s="194"/>
      <c r="I81" s="188"/>
      <c r="J81" s="20"/>
      <c r="K81" s="203"/>
      <c r="L81" s="104"/>
      <c r="M81" s="83"/>
      <c r="N81" s="208"/>
    </row>
    <row r="82" spans="1:14">
      <c r="A82" s="89" t="s">
        <v>37</v>
      </c>
      <c r="B82" s="162" t="s">
        <v>606</v>
      </c>
      <c r="C82" s="172"/>
      <c r="D82" s="83"/>
      <c r="E82" s="183"/>
      <c r="F82" s="193"/>
      <c r="G82" s="20"/>
      <c r="H82" s="194"/>
      <c r="I82" s="188"/>
      <c r="J82" s="20"/>
      <c r="K82" s="203"/>
      <c r="L82" s="104"/>
      <c r="M82" s="83"/>
      <c r="N82" s="208"/>
    </row>
    <row r="83" spans="1:14">
      <c r="A83" s="89" t="s">
        <v>38</v>
      </c>
      <c r="B83" s="162" t="s">
        <v>606</v>
      </c>
      <c r="C83" s="172"/>
      <c r="D83" s="83"/>
      <c r="E83" s="183"/>
      <c r="F83" s="193"/>
      <c r="G83" s="20"/>
      <c r="H83" s="194"/>
      <c r="I83" s="188"/>
      <c r="J83" s="20"/>
      <c r="K83" s="203"/>
      <c r="L83" s="104"/>
      <c r="M83" s="83"/>
      <c r="N83" s="208"/>
    </row>
    <row r="84" spans="1:14">
      <c r="A84" s="90" t="s">
        <v>786</v>
      </c>
      <c r="B84" s="163" t="s">
        <v>607</v>
      </c>
      <c r="C84" s="172">
        <v>0</v>
      </c>
      <c r="D84" s="83">
        <v>12702</v>
      </c>
      <c r="E84" s="183">
        <v>12702</v>
      </c>
      <c r="F84" s="193"/>
      <c r="G84" s="20"/>
      <c r="H84" s="194"/>
      <c r="I84" s="188"/>
      <c r="J84" s="20"/>
      <c r="K84" s="203"/>
      <c r="L84" s="104">
        <v>0</v>
      </c>
      <c r="M84" s="83">
        <v>12702</v>
      </c>
      <c r="N84" s="208">
        <v>12702</v>
      </c>
    </row>
    <row r="85" spans="1:14">
      <c r="A85" s="129" t="s">
        <v>608</v>
      </c>
      <c r="B85" s="162" t="s">
        <v>609</v>
      </c>
      <c r="C85" s="172"/>
      <c r="D85" s="83">
        <v>1218</v>
      </c>
      <c r="E85" s="183">
        <v>1218</v>
      </c>
      <c r="F85" s="193"/>
      <c r="G85" s="20"/>
      <c r="H85" s="194"/>
      <c r="I85" s="188"/>
      <c r="J85" s="20"/>
      <c r="K85" s="203"/>
      <c r="L85" s="104"/>
      <c r="M85" s="83">
        <v>1218</v>
      </c>
      <c r="N85" s="208">
        <v>1218</v>
      </c>
    </row>
    <row r="86" spans="1:14">
      <c r="A86" s="129" t="s">
        <v>610</v>
      </c>
      <c r="B86" s="162" t="s">
        <v>611</v>
      </c>
      <c r="C86" s="172"/>
      <c r="D86" s="83"/>
      <c r="E86" s="183"/>
      <c r="F86" s="193"/>
      <c r="G86" s="20"/>
      <c r="H86" s="194"/>
      <c r="I86" s="188"/>
      <c r="J86" s="20"/>
      <c r="K86" s="203"/>
      <c r="L86" s="104"/>
      <c r="M86" s="83"/>
      <c r="N86" s="208"/>
    </row>
    <row r="87" spans="1:14">
      <c r="A87" s="129" t="s">
        <v>612</v>
      </c>
      <c r="B87" s="162" t="s">
        <v>613</v>
      </c>
      <c r="C87" s="172"/>
      <c r="D87" s="83"/>
      <c r="E87" s="183"/>
      <c r="F87" s="193"/>
      <c r="G87" s="20"/>
      <c r="H87" s="194"/>
      <c r="I87" s="188"/>
      <c r="J87" s="20"/>
      <c r="K87" s="203"/>
      <c r="L87" s="104"/>
      <c r="M87" s="83"/>
      <c r="N87" s="208"/>
    </row>
    <row r="88" spans="1:14">
      <c r="A88" s="129" t="s">
        <v>614</v>
      </c>
      <c r="B88" s="162" t="s">
        <v>615</v>
      </c>
      <c r="C88" s="172"/>
      <c r="D88" s="83"/>
      <c r="E88" s="183"/>
      <c r="F88" s="193"/>
      <c r="G88" s="20"/>
      <c r="H88" s="194"/>
      <c r="I88" s="188"/>
      <c r="J88" s="20"/>
      <c r="K88" s="203"/>
      <c r="L88" s="104"/>
      <c r="M88" s="83"/>
      <c r="N88" s="208"/>
    </row>
    <row r="89" spans="1:14">
      <c r="A89" s="127" t="s">
        <v>768</v>
      </c>
      <c r="B89" s="162" t="s">
        <v>616</v>
      </c>
      <c r="C89" s="172"/>
      <c r="D89" s="83"/>
      <c r="E89" s="183"/>
      <c r="F89" s="193"/>
      <c r="G89" s="20"/>
      <c r="H89" s="194"/>
      <c r="I89" s="188"/>
      <c r="J89" s="20"/>
      <c r="K89" s="203"/>
      <c r="L89" s="104"/>
      <c r="M89" s="83"/>
      <c r="N89" s="208"/>
    </row>
    <row r="90" spans="1:14">
      <c r="A90" s="128" t="s">
        <v>787</v>
      </c>
      <c r="B90" s="163" t="s">
        <v>618</v>
      </c>
      <c r="C90" s="172">
        <v>0</v>
      </c>
      <c r="D90" s="83">
        <v>13920</v>
      </c>
      <c r="E90" s="183">
        <v>13920</v>
      </c>
      <c r="F90" s="193"/>
      <c r="G90" s="20"/>
      <c r="H90" s="194"/>
      <c r="I90" s="188"/>
      <c r="J90" s="20"/>
      <c r="K90" s="203"/>
      <c r="L90" s="104">
        <v>0</v>
      </c>
      <c r="M90" s="83">
        <v>13920</v>
      </c>
      <c r="N90" s="208">
        <v>13920</v>
      </c>
    </row>
    <row r="91" spans="1:14">
      <c r="A91" s="127" t="s">
        <v>619</v>
      </c>
      <c r="B91" s="162" t="s">
        <v>620</v>
      </c>
      <c r="C91" s="172"/>
      <c r="D91" s="83"/>
      <c r="E91" s="183"/>
      <c r="F91" s="193"/>
      <c r="G91" s="20"/>
      <c r="H91" s="194"/>
      <c r="I91" s="188"/>
      <c r="J91" s="20"/>
      <c r="K91" s="203"/>
      <c r="L91" s="104"/>
      <c r="M91" s="83"/>
      <c r="N91" s="208"/>
    </row>
    <row r="92" spans="1:14">
      <c r="A92" s="127" t="s">
        <v>621</v>
      </c>
      <c r="B92" s="162" t="s">
        <v>622</v>
      </c>
      <c r="C92" s="172"/>
      <c r="D92" s="83"/>
      <c r="E92" s="183"/>
      <c r="F92" s="193"/>
      <c r="G92" s="20"/>
      <c r="H92" s="194"/>
      <c r="I92" s="188"/>
      <c r="J92" s="20"/>
      <c r="K92" s="203"/>
      <c r="L92" s="104"/>
      <c r="M92" s="83"/>
      <c r="N92" s="208"/>
    </row>
    <row r="93" spans="1:14">
      <c r="A93" s="129" t="s">
        <v>623</v>
      </c>
      <c r="B93" s="162" t="s">
        <v>624</v>
      </c>
      <c r="C93" s="172"/>
      <c r="D93" s="83"/>
      <c r="E93" s="183"/>
      <c r="F93" s="193"/>
      <c r="G93" s="20"/>
      <c r="H93" s="194"/>
      <c r="I93" s="188"/>
      <c r="J93" s="20"/>
      <c r="K93" s="203"/>
      <c r="L93" s="104"/>
      <c r="M93" s="83"/>
      <c r="N93" s="208"/>
    </row>
    <row r="94" spans="1:14">
      <c r="A94" s="129" t="s">
        <v>769</v>
      </c>
      <c r="B94" s="162" t="s">
        <v>625</v>
      </c>
      <c r="C94" s="172"/>
      <c r="D94" s="83"/>
      <c r="E94" s="183"/>
      <c r="F94" s="193"/>
      <c r="G94" s="20"/>
      <c r="H94" s="194"/>
      <c r="I94" s="188"/>
      <c r="J94" s="20"/>
      <c r="K94" s="203"/>
      <c r="L94" s="104"/>
      <c r="M94" s="83"/>
      <c r="N94" s="208"/>
    </row>
    <row r="95" spans="1:14">
      <c r="A95" s="130" t="s">
        <v>788</v>
      </c>
      <c r="B95" s="163" t="s">
        <v>626</v>
      </c>
      <c r="C95" s="172"/>
      <c r="D95" s="83"/>
      <c r="E95" s="183"/>
      <c r="F95" s="193"/>
      <c r="G95" s="20"/>
      <c r="H95" s="194"/>
      <c r="I95" s="188"/>
      <c r="J95" s="20"/>
      <c r="K95" s="203"/>
      <c r="L95" s="104"/>
      <c r="M95" s="83"/>
      <c r="N95" s="208"/>
    </row>
    <row r="96" spans="1:14">
      <c r="A96" s="128" t="s">
        <v>627</v>
      </c>
      <c r="B96" s="163" t="s">
        <v>628</v>
      </c>
      <c r="C96" s="172"/>
      <c r="D96" s="83"/>
      <c r="E96" s="183"/>
      <c r="F96" s="193"/>
      <c r="G96" s="20"/>
      <c r="H96" s="194"/>
      <c r="I96" s="188"/>
      <c r="J96" s="20"/>
      <c r="K96" s="203"/>
      <c r="L96" s="104"/>
      <c r="M96" s="83"/>
      <c r="N96" s="208"/>
    </row>
    <row r="97" spans="1:14" ht="15.75">
      <c r="A97" s="154" t="s">
        <v>789</v>
      </c>
      <c r="B97" s="165" t="s">
        <v>629</v>
      </c>
      <c r="C97" s="175">
        <v>0</v>
      </c>
      <c r="D97" s="88">
        <v>13920</v>
      </c>
      <c r="E97" s="186">
        <v>13920</v>
      </c>
      <c r="F97" s="197"/>
      <c r="G97" s="68"/>
      <c r="H97" s="198"/>
      <c r="I97" s="190"/>
      <c r="J97" s="68"/>
      <c r="K97" s="205"/>
      <c r="L97" s="110">
        <v>0</v>
      </c>
      <c r="M97" s="88">
        <v>13920</v>
      </c>
      <c r="N97" s="111">
        <v>13920</v>
      </c>
    </row>
    <row r="98" spans="1:14" ht="15.75">
      <c r="A98" s="155" t="s">
        <v>771</v>
      </c>
      <c r="B98" s="166"/>
      <c r="C98" s="176">
        <v>55035</v>
      </c>
      <c r="D98" s="168">
        <v>81661</v>
      </c>
      <c r="E98" s="187">
        <v>80375</v>
      </c>
      <c r="F98" s="201"/>
      <c r="G98" s="70"/>
      <c r="H98" s="202"/>
      <c r="I98" s="192"/>
      <c r="J98" s="70"/>
      <c r="K98" s="207"/>
      <c r="L98" s="214">
        <v>55035</v>
      </c>
      <c r="M98" s="168">
        <v>81661</v>
      </c>
      <c r="N98" s="215">
        <v>80375</v>
      </c>
    </row>
  </sheetData>
  <mergeCells count="9">
    <mergeCell ref="A1:N1"/>
    <mergeCell ref="I6:K6"/>
    <mergeCell ref="L6:N6"/>
    <mergeCell ref="A2:N2"/>
    <mergeCell ref="A3:N3"/>
    <mergeCell ref="A6:A7"/>
    <mergeCell ref="B6:B7"/>
    <mergeCell ref="C6:E6"/>
    <mergeCell ref="F6:H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N98"/>
  <sheetViews>
    <sheetView workbookViewId="0">
      <selection activeCell="A4" sqref="A4"/>
    </sheetView>
  </sheetViews>
  <sheetFormatPr defaultRowHeight="1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>
      <c r="A1" s="472" t="s">
        <v>839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</row>
    <row r="2" spans="1:14" ht="24" customHeight="1">
      <c r="A2" s="468" t="s">
        <v>828</v>
      </c>
      <c r="B2" s="469"/>
      <c r="C2" s="469"/>
      <c r="D2" s="469"/>
      <c r="E2" s="469"/>
      <c r="F2" s="473"/>
      <c r="G2" s="474"/>
      <c r="H2" s="474"/>
      <c r="I2" s="474"/>
      <c r="J2" s="474"/>
      <c r="K2" s="474"/>
      <c r="L2" s="474"/>
      <c r="M2" s="474"/>
      <c r="N2" s="474"/>
    </row>
    <row r="3" spans="1:14" ht="24" customHeight="1">
      <c r="A3" s="470" t="s">
        <v>808</v>
      </c>
      <c r="B3" s="471"/>
      <c r="C3" s="471"/>
      <c r="D3" s="471"/>
      <c r="E3" s="471"/>
      <c r="F3" s="473"/>
      <c r="G3" s="474"/>
      <c r="H3" s="474"/>
      <c r="I3" s="474"/>
      <c r="J3" s="474"/>
      <c r="K3" s="474"/>
      <c r="L3" s="474"/>
      <c r="M3" s="474"/>
      <c r="N3" s="474"/>
    </row>
    <row r="4" spans="1:14" ht="18">
      <c r="A4" s="80"/>
    </row>
    <row r="5" spans="1:14" ht="15.75">
      <c r="A5" s="329" t="s">
        <v>83</v>
      </c>
    </row>
    <row r="6" spans="1:14" ht="30" customHeight="1">
      <c r="A6" s="475" t="s">
        <v>327</v>
      </c>
      <c r="B6" s="477" t="s">
        <v>328</v>
      </c>
      <c r="C6" s="485" t="s">
        <v>12</v>
      </c>
      <c r="D6" s="480"/>
      <c r="E6" s="486"/>
      <c r="F6" s="479" t="s">
        <v>13</v>
      </c>
      <c r="G6" s="480"/>
      <c r="H6" s="481"/>
      <c r="I6" s="485" t="s">
        <v>14</v>
      </c>
      <c r="J6" s="480"/>
      <c r="K6" s="486"/>
      <c r="L6" s="482" t="s">
        <v>79</v>
      </c>
      <c r="M6" s="483"/>
      <c r="N6" s="484"/>
    </row>
    <row r="7" spans="1:14" ht="26.25" customHeight="1">
      <c r="A7" s="476"/>
      <c r="B7" s="478"/>
      <c r="C7" s="92" t="s">
        <v>82</v>
      </c>
      <c r="D7" s="3" t="s">
        <v>107</v>
      </c>
      <c r="E7" s="82" t="s">
        <v>108</v>
      </c>
      <c r="F7" s="102" t="s">
        <v>82</v>
      </c>
      <c r="G7" s="3" t="s">
        <v>107</v>
      </c>
      <c r="H7" s="103" t="s">
        <v>108</v>
      </c>
      <c r="I7" s="92" t="s">
        <v>82</v>
      </c>
      <c r="J7" s="3" t="s">
        <v>107</v>
      </c>
      <c r="K7" s="82" t="s">
        <v>108</v>
      </c>
      <c r="L7" s="102" t="s">
        <v>82</v>
      </c>
      <c r="M7" s="3" t="s">
        <v>107</v>
      </c>
      <c r="N7" s="103" t="s">
        <v>108</v>
      </c>
    </row>
    <row r="8" spans="1:14" ht="15" customHeight="1">
      <c r="A8" s="140" t="s">
        <v>507</v>
      </c>
      <c r="B8" s="177" t="s">
        <v>508</v>
      </c>
      <c r="C8" s="172"/>
      <c r="D8" s="83"/>
      <c r="E8" s="183"/>
      <c r="F8" s="193"/>
      <c r="G8" s="20"/>
      <c r="H8" s="194"/>
      <c r="I8" s="188"/>
      <c r="J8" s="20"/>
      <c r="K8" s="203"/>
      <c r="L8" s="104"/>
      <c r="M8" s="83"/>
      <c r="N8" s="208"/>
    </row>
    <row r="9" spans="1:14" ht="15" customHeight="1">
      <c r="A9" s="89" t="s">
        <v>509</v>
      </c>
      <c r="B9" s="177" t="s">
        <v>510</v>
      </c>
      <c r="C9" s="172"/>
      <c r="D9" s="83"/>
      <c r="E9" s="183"/>
      <c r="F9" s="193"/>
      <c r="G9" s="20"/>
      <c r="H9" s="194"/>
      <c r="I9" s="188"/>
      <c r="J9" s="20"/>
      <c r="K9" s="203"/>
      <c r="L9" s="104"/>
      <c r="M9" s="83"/>
      <c r="N9" s="208"/>
    </row>
    <row r="10" spans="1:14" ht="15" customHeight="1">
      <c r="A10" s="89" t="s">
        <v>511</v>
      </c>
      <c r="B10" s="177" t="s">
        <v>512</v>
      </c>
      <c r="C10" s="172"/>
      <c r="D10" s="83"/>
      <c r="E10" s="183"/>
      <c r="F10" s="193"/>
      <c r="G10" s="20"/>
      <c r="H10" s="194"/>
      <c r="I10" s="188"/>
      <c r="J10" s="20"/>
      <c r="K10" s="203"/>
      <c r="L10" s="104"/>
      <c r="M10" s="83"/>
      <c r="N10" s="208"/>
    </row>
    <row r="11" spans="1:14" ht="15" customHeight="1">
      <c r="A11" s="89" t="s">
        <v>513</v>
      </c>
      <c r="B11" s="177" t="s">
        <v>514</v>
      </c>
      <c r="C11" s="172"/>
      <c r="D11" s="83"/>
      <c r="E11" s="183"/>
      <c r="F11" s="193"/>
      <c r="G11" s="20"/>
      <c r="H11" s="194"/>
      <c r="I11" s="188"/>
      <c r="J11" s="20"/>
      <c r="K11" s="203"/>
      <c r="L11" s="104"/>
      <c r="M11" s="83"/>
      <c r="N11" s="208"/>
    </row>
    <row r="12" spans="1:14" ht="15" customHeight="1">
      <c r="A12" s="89" t="s">
        <v>515</v>
      </c>
      <c r="B12" s="177" t="s">
        <v>516</v>
      </c>
      <c r="C12" s="172"/>
      <c r="D12" s="83"/>
      <c r="E12" s="183"/>
      <c r="F12" s="193"/>
      <c r="G12" s="20"/>
      <c r="H12" s="194"/>
      <c r="I12" s="188"/>
      <c r="J12" s="20"/>
      <c r="K12" s="203"/>
      <c r="L12" s="104"/>
      <c r="M12" s="83"/>
      <c r="N12" s="208"/>
    </row>
    <row r="13" spans="1:14" ht="15" customHeight="1">
      <c r="A13" s="89" t="s">
        <v>517</v>
      </c>
      <c r="B13" s="177" t="s">
        <v>518</v>
      </c>
      <c r="C13" s="172"/>
      <c r="D13" s="83"/>
      <c r="E13" s="183"/>
      <c r="F13" s="193"/>
      <c r="G13" s="20"/>
      <c r="H13" s="194"/>
      <c r="I13" s="188"/>
      <c r="J13" s="20"/>
      <c r="K13" s="203"/>
      <c r="L13" s="104"/>
      <c r="M13" s="83"/>
      <c r="N13" s="208"/>
    </row>
    <row r="14" spans="1:14" ht="15" customHeight="1">
      <c r="A14" s="90" t="s">
        <v>773</v>
      </c>
      <c r="B14" s="178" t="s">
        <v>519</v>
      </c>
      <c r="C14" s="172"/>
      <c r="D14" s="83"/>
      <c r="E14" s="183"/>
      <c r="F14" s="193"/>
      <c r="G14" s="20"/>
      <c r="H14" s="194"/>
      <c r="I14" s="188"/>
      <c r="J14" s="20"/>
      <c r="K14" s="203"/>
      <c r="L14" s="104"/>
      <c r="M14" s="83"/>
      <c r="N14" s="208"/>
    </row>
    <row r="15" spans="1:14" ht="15" customHeight="1">
      <c r="A15" s="89" t="s">
        <v>520</v>
      </c>
      <c r="B15" s="177" t="s">
        <v>521</v>
      </c>
      <c r="C15" s="172"/>
      <c r="D15" s="83"/>
      <c r="E15" s="183"/>
      <c r="F15" s="193"/>
      <c r="G15" s="20"/>
      <c r="H15" s="194"/>
      <c r="I15" s="188"/>
      <c r="J15" s="20"/>
      <c r="K15" s="203"/>
      <c r="L15" s="104"/>
      <c r="M15" s="83"/>
      <c r="N15" s="208"/>
    </row>
    <row r="16" spans="1:14" ht="15" customHeight="1">
      <c r="A16" s="89" t="s">
        <v>522</v>
      </c>
      <c r="B16" s="177" t="s">
        <v>523</v>
      </c>
      <c r="C16" s="172"/>
      <c r="D16" s="83"/>
      <c r="E16" s="183"/>
      <c r="F16" s="193"/>
      <c r="G16" s="20"/>
      <c r="H16" s="194"/>
      <c r="I16" s="188"/>
      <c r="J16" s="20"/>
      <c r="K16" s="203"/>
      <c r="L16" s="104"/>
      <c r="M16" s="83"/>
      <c r="N16" s="208"/>
    </row>
    <row r="17" spans="1:14" ht="15" customHeight="1">
      <c r="A17" s="89" t="s">
        <v>735</v>
      </c>
      <c r="B17" s="177" t="s">
        <v>524</v>
      </c>
      <c r="C17" s="172"/>
      <c r="D17" s="83"/>
      <c r="E17" s="183"/>
      <c r="F17" s="193"/>
      <c r="G17" s="20"/>
      <c r="H17" s="194"/>
      <c r="I17" s="188"/>
      <c r="J17" s="20"/>
      <c r="K17" s="203"/>
      <c r="L17" s="104"/>
      <c r="M17" s="83"/>
      <c r="N17" s="208"/>
    </row>
    <row r="18" spans="1:14" ht="15" customHeight="1">
      <c r="A18" s="89" t="s">
        <v>736</v>
      </c>
      <c r="B18" s="177" t="s">
        <v>525</v>
      </c>
      <c r="C18" s="172"/>
      <c r="D18" s="83"/>
      <c r="E18" s="183"/>
      <c r="F18" s="193"/>
      <c r="G18" s="20"/>
      <c r="H18" s="194"/>
      <c r="I18" s="188"/>
      <c r="J18" s="20"/>
      <c r="K18" s="203"/>
      <c r="L18" s="104"/>
      <c r="M18" s="83"/>
      <c r="N18" s="208"/>
    </row>
    <row r="19" spans="1:14" ht="15" customHeight="1">
      <c r="A19" s="89" t="s">
        <v>737</v>
      </c>
      <c r="B19" s="177" t="s">
        <v>526</v>
      </c>
      <c r="C19" s="172"/>
      <c r="D19" s="83"/>
      <c r="E19" s="183"/>
      <c r="F19" s="193"/>
      <c r="G19" s="20"/>
      <c r="H19" s="194"/>
      <c r="I19" s="188"/>
      <c r="J19" s="20"/>
      <c r="K19" s="203"/>
      <c r="L19" s="104"/>
      <c r="M19" s="83"/>
      <c r="N19" s="208"/>
    </row>
    <row r="20" spans="1:14" ht="15" customHeight="1">
      <c r="A20" s="91" t="s">
        <v>774</v>
      </c>
      <c r="B20" s="179" t="s">
        <v>527</v>
      </c>
      <c r="C20" s="172"/>
      <c r="D20" s="83"/>
      <c r="E20" s="183"/>
      <c r="F20" s="193"/>
      <c r="G20" s="20"/>
      <c r="H20" s="194"/>
      <c r="I20" s="188"/>
      <c r="J20" s="20"/>
      <c r="K20" s="203"/>
      <c r="L20" s="104"/>
      <c r="M20" s="83"/>
      <c r="N20" s="208"/>
    </row>
    <row r="21" spans="1:14" ht="15" customHeight="1">
      <c r="A21" s="89" t="s">
        <v>741</v>
      </c>
      <c r="B21" s="177" t="s">
        <v>536</v>
      </c>
      <c r="C21" s="172"/>
      <c r="D21" s="83"/>
      <c r="E21" s="183"/>
      <c r="F21" s="193"/>
      <c r="G21" s="20"/>
      <c r="H21" s="194"/>
      <c r="I21" s="188"/>
      <c r="J21" s="20"/>
      <c r="K21" s="203"/>
      <c r="L21" s="104"/>
      <c r="M21" s="83"/>
      <c r="N21" s="208"/>
    </row>
    <row r="22" spans="1:14" ht="15" customHeight="1">
      <c r="A22" s="89" t="s">
        <v>742</v>
      </c>
      <c r="B22" s="177" t="s">
        <v>537</v>
      </c>
      <c r="C22" s="172"/>
      <c r="D22" s="83"/>
      <c r="E22" s="183"/>
      <c r="F22" s="193"/>
      <c r="G22" s="20"/>
      <c r="H22" s="194"/>
      <c r="I22" s="188"/>
      <c r="J22" s="20"/>
      <c r="K22" s="203"/>
      <c r="L22" s="104"/>
      <c r="M22" s="83"/>
      <c r="N22" s="208"/>
    </row>
    <row r="23" spans="1:14" ht="15" customHeight="1">
      <c r="A23" s="90" t="s">
        <v>776</v>
      </c>
      <c r="B23" s="178" t="s">
        <v>538</v>
      </c>
      <c r="C23" s="172"/>
      <c r="D23" s="83"/>
      <c r="E23" s="183"/>
      <c r="F23" s="193"/>
      <c r="G23" s="20"/>
      <c r="H23" s="194"/>
      <c r="I23" s="188"/>
      <c r="J23" s="20"/>
      <c r="K23" s="203"/>
      <c r="L23" s="104"/>
      <c r="M23" s="83"/>
      <c r="N23" s="208"/>
    </row>
    <row r="24" spans="1:14" ht="15" customHeight="1">
      <c r="A24" s="89" t="s">
        <v>743</v>
      </c>
      <c r="B24" s="177" t="s">
        <v>539</v>
      </c>
      <c r="C24" s="172"/>
      <c r="D24" s="83"/>
      <c r="E24" s="183"/>
      <c r="F24" s="193"/>
      <c r="G24" s="20"/>
      <c r="H24" s="194"/>
      <c r="I24" s="188"/>
      <c r="J24" s="20"/>
      <c r="K24" s="203"/>
      <c r="L24" s="104"/>
      <c r="M24" s="83"/>
      <c r="N24" s="208"/>
    </row>
    <row r="25" spans="1:14" ht="15" customHeight="1">
      <c r="A25" s="89" t="s">
        <v>744</v>
      </c>
      <c r="B25" s="177" t="s">
        <v>540</v>
      </c>
      <c r="C25" s="172"/>
      <c r="D25" s="83"/>
      <c r="E25" s="183"/>
      <c r="F25" s="193"/>
      <c r="G25" s="20"/>
      <c r="H25" s="194"/>
      <c r="I25" s="188"/>
      <c r="J25" s="20"/>
      <c r="K25" s="203"/>
      <c r="L25" s="104"/>
      <c r="M25" s="83"/>
      <c r="N25" s="208"/>
    </row>
    <row r="26" spans="1:14" ht="15" customHeight="1">
      <c r="A26" s="89" t="s">
        <v>745</v>
      </c>
      <c r="B26" s="177" t="s">
        <v>541</v>
      </c>
      <c r="C26" s="172"/>
      <c r="D26" s="83"/>
      <c r="E26" s="183"/>
      <c r="F26" s="193"/>
      <c r="G26" s="20"/>
      <c r="H26" s="194"/>
      <c r="I26" s="188"/>
      <c r="J26" s="20"/>
      <c r="K26" s="203"/>
      <c r="L26" s="104"/>
      <c r="M26" s="83"/>
      <c r="N26" s="208"/>
    </row>
    <row r="27" spans="1:14" ht="15" customHeight="1">
      <c r="A27" s="89" t="s">
        <v>746</v>
      </c>
      <c r="B27" s="177" t="s">
        <v>542</v>
      </c>
      <c r="C27" s="172"/>
      <c r="D27" s="83"/>
      <c r="E27" s="183"/>
      <c r="F27" s="193"/>
      <c r="G27" s="20"/>
      <c r="H27" s="194"/>
      <c r="I27" s="188"/>
      <c r="J27" s="20"/>
      <c r="K27" s="203"/>
      <c r="L27" s="104"/>
      <c r="M27" s="83"/>
      <c r="N27" s="208"/>
    </row>
    <row r="28" spans="1:14" ht="15" customHeight="1">
      <c r="A28" s="89" t="s">
        <v>747</v>
      </c>
      <c r="B28" s="177" t="s">
        <v>545</v>
      </c>
      <c r="C28" s="172"/>
      <c r="D28" s="83"/>
      <c r="E28" s="183"/>
      <c r="F28" s="193"/>
      <c r="G28" s="20"/>
      <c r="H28" s="194"/>
      <c r="I28" s="188"/>
      <c r="J28" s="20"/>
      <c r="K28" s="203"/>
      <c r="L28" s="104"/>
      <c r="M28" s="83"/>
      <c r="N28" s="208"/>
    </row>
    <row r="29" spans="1:14" ht="15" customHeight="1">
      <c r="A29" s="89" t="s">
        <v>546</v>
      </c>
      <c r="B29" s="177" t="s">
        <v>547</v>
      </c>
      <c r="C29" s="172"/>
      <c r="D29" s="83"/>
      <c r="E29" s="183"/>
      <c r="F29" s="193"/>
      <c r="G29" s="20"/>
      <c r="H29" s="194"/>
      <c r="I29" s="188"/>
      <c r="J29" s="20"/>
      <c r="K29" s="203"/>
      <c r="L29" s="104"/>
      <c r="M29" s="83"/>
      <c r="N29" s="208"/>
    </row>
    <row r="30" spans="1:14" ht="15" customHeight="1">
      <c r="A30" s="89" t="s">
        <v>748</v>
      </c>
      <c r="B30" s="177" t="s">
        <v>548</v>
      </c>
      <c r="C30" s="172"/>
      <c r="D30" s="83"/>
      <c r="E30" s="183"/>
      <c r="F30" s="193"/>
      <c r="G30" s="20"/>
      <c r="H30" s="194"/>
      <c r="I30" s="188"/>
      <c r="J30" s="20"/>
      <c r="K30" s="203"/>
      <c r="L30" s="104"/>
      <c r="M30" s="83"/>
      <c r="N30" s="208"/>
    </row>
    <row r="31" spans="1:14" ht="15" customHeight="1">
      <c r="A31" s="89" t="s">
        <v>749</v>
      </c>
      <c r="B31" s="177" t="s">
        <v>553</v>
      </c>
      <c r="C31" s="172"/>
      <c r="D31" s="83"/>
      <c r="E31" s="183"/>
      <c r="F31" s="193"/>
      <c r="G31" s="20"/>
      <c r="H31" s="194"/>
      <c r="I31" s="188"/>
      <c r="J31" s="20"/>
      <c r="K31" s="203"/>
      <c r="L31" s="104"/>
      <c r="M31" s="83"/>
      <c r="N31" s="208"/>
    </row>
    <row r="32" spans="1:14" ht="15" customHeight="1">
      <c r="A32" s="90" t="s">
        <v>777</v>
      </c>
      <c r="B32" s="178" t="s">
        <v>556</v>
      </c>
      <c r="C32" s="172"/>
      <c r="D32" s="83"/>
      <c r="E32" s="183"/>
      <c r="F32" s="193"/>
      <c r="G32" s="20"/>
      <c r="H32" s="194"/>
      <c r="I32" s="188"/>
      <c r="J32" s="20"/>
      <c r="K32" s="203"/>
      <c r="L32" s="104"/>
      <c r="M32" s="83"/>
      <c r="N32" s="208"/>
    </row>
    <row r="33" spans="1:14" ht="15" customHeight="1">
      <c r="A33" s="89" t="s">
        <v>750</v>
      </c>
      <c r="B33" s="177" t="s">
        <v>557</v>
      </c>
      <c r="C33" s="172"/>
      <c r="D33" s="83"/>
      <c r="E33" s="183"/>
      <c r="F33" s="193"/>
      <c r="G33" s="20"/>
      <c r="H33" s="194"/>
      <c r="I33" s="188"/>
      <c r="J33" s="20"/>
      <c r="K33" s="203"/>
      <c r="L33" s="104"/>
      <c r="M33" s="83"/>
      <c r="N33" s="208"/>
    </row>
    <row r="34" spans="1:14" ht="15" customHeight="1">
      <c r="A34" s="91" t="s">
        <v>778</v>
      </c>
      <c r="B34" s="179" t="s">
        <v>558</v>
      </c>
      <c r="C34" s="172"/>
      <c r="D34" s="83"/>
      <c r="E34" s="183"/>
      <c r="F34" s="193"/>
      <c r="G34" s="20"/>
      <c r="H34" s="194"/>
      <c r="I34" s="188"/>
      <c r="J34" s="20"/>
      <c r="K34" s="203"/>
      <c r="L34" s="104"/>
      <c r="M34" s="83"/>
      <c r="N34" s="208"/>
    </row>
    <row r="35" spans="1:14" ht="15" customHeight="1">
      <c r="A35" s="127" t="s">
        <v>559</v>
      </c>
      <c r="B35" s="177" t="s">
        <v>560</v>
      </c>
      <c r="C35" s="172"/>
      <c r="D35" s="83"/>
      <c r="E35" s="183"/>
      <c r="F35" s="193"/>
      <c r="G35" s="20"/>
      <c r="H35" s="194"/>
      <c r="I35" s="188"/>
      <c r="J35" s="20"/>
      <c r="K35" s="203"/>
      <c r="L35" s="104"/>
      <c r="M35" s="83"/>
      <c r="N35" s="208"/>
    </row>
    <row r="36" spans="1:14" ht="15" customHeight="1">
      <c r="A36" s="127" t="s">
        <v>751</v>
      </c>
      <c r="B36" s="177" t="s">
        <v>561</v>
      </c>
      <c r="C36" s="172"/>
      <c r="D36" s="83"/>
      <c r="E36" s="183"/>
      <c r="F36" s="193"/>
      <c r="G36" s="20"/>
      <c r="H36" s="194"/>
      <c r="I36" s="188"/>
      <c r="J36" s="20"/>
      <c r="K36" s="203"/>
      <c r="L36" s="104"/>
      <c r="M36" s="83"/>
      <c r="N36" s="208"/>
    </row>
    <row r="37" spans="1:14" ht="15" customHeight="1">
      <c r="A37" s="127" t="s">
        <v>752</v>
      </c>
      <c r="B37" s="177" t="s">
        <v>562</v>
      </c>
      <c r="C37" s="172"/>
      <c r="D37" s="83"/>
      <c r="E37" s="183"/>
      <c r="F37" s="193"/>
      <c r="G37" s="20"/>
      <c r="H37" s="194"/>
      <c r="I37" s="188"/>
      <c r="J37" s="20"/>
      <c r="K37" s="203"/>
      <c r="L37" s="104"/>
      <c r="M37" s="83"/>
      <c r="N37" s="208"/>
    </row>
    <row r="38" spans="1:14" ht="15" customHeight="1">
      <c r="A38" s="127" t="s">
        <v>753</v>
      </c>
      <c r="B38" s="177" t="s">
        <v>563</v>
      </c>
      <c r="C38" s="172"/>
      <c r="D38" s="83"/>
      <c r="E38" s="183"/>
      <c r="F38" s="193"/>
      <c r="G38" s="20"/>
      <c r="H38" s="194"/>
      <c r="I38" s="188"/>
      <c r="J38" s="20"/>
      <c r="K38" s="203"/>
      <c r="L38" s="104"/>
      <c r="M38" s="83"/>
      <c r="N38" s="208"/>
    </row>
    <row r="39" spans="1:14" ht="15" customHeight="1">
      <c r="A39" s="127" t="s">
        <v>564</v>
      </c>
      <c r="B39" s="177" t="s">
        <v>565</v>
      </c>
      <c r="C39" s="172"/>
      <c r="D39" s="83"/>
      <c r="E39" s="183"/>
      <c r="F39" s="193"/>
      <c r="G39" s="20"/>
      <c r="H39" s="194"/>
      <c r="I39" s="188"/>
      <c r="J39" s="20"/>
      <c r="K39" s="203"/>
      <c r="L39" s="104"/>
      <c r="M39" s="83"/>
      <c r="N39" s="208"/>
    </row>
    <row r="40" spans="1:14" ht="15" customHeight="1">
      <c r="A40" s="127" t="s">
        <v>566</v>
      </c>
      <c r="B40" s="177" t="s">
        <v>567</v>
      </c>
      <c r="C40" s="172"/>
      <c r="D40" s="83"/>
      <c r="E40" s="183"/>
      <c r="F40" s="193"/>
      <c r="G40" s="20"/>
      <c r="H40" s="194"/>
      <c r="I40" s="188"/>
      <c r="J40" s="20"/>
      <c r="K40" s="203"/>
      <c r="L40" s="104"/>
      <c r="M40" s="83"/>
      <c r="N40" s="208"/>
    </row>
    <row r="41" spans="1:14" ht="15" customHeight="1">
      <c r="A41" s="127" t="s">
        <v>568</v>
      </c>
      <c r="B41" s="177" t="s">
        <v>569</v>
      </c>
      <c r="C41" s="172"/>
      <c r="D41" s="83"/>
      <c r="E41" s="183"/>
      <c r="F41" s="193"/>
      <c r="G41" s="20"/>
      <c r="H41" s="194"/>
      <c r="I41" s="188"/>
      <c r="J41" s="20"/>
      <c r="K41" s="203"/>
      <c r="L41" s="104"/>
      <c r="M41" s="83"/>
      <c r="N41" s="208"/>
    </row>
    <row r="42" spans="1:14" ht="15" customHeight="1">
      <c r="A42" s="127" t="s">
        <v>754</v>
      </c>
      <c r="B42" s="177" t="s">
        <v>570</v>
      </c>
      <c r="C42" s="172"/>
      <c r="D42" s="83"/>
      <c r="E42" s="183"/>
      <c r="F42" s="193"/>
      <c r="G42" s="20"/>
      <c r="H42" s="194"/>
      <c r="I42" s="188"/>
      <c r="J42" s="20"/>
      <c r="K42" s="203"/>
      <c r="L42" s="104"/>
      <c r="M42" s="83"/>
      <c r="N42" s="208"/>
    </row>
    <row r="43" spans="1:14" ht="15" customHeight="1">
      <c r="A43" s="127" t="s">
        <v>755</v>
      </c>
      <c r="B43" s="177" t="s">
        <v>571</v>
      </c>
      <c r="C43" s="172"/>
      <c r="D43" s="83"/>
      <c r="E43" s="183"/>
      <c r="F43" s="193"/>
      <c r="G43" s="20"/>
      <c r="H43" s="194"/>
      <c r="I43" s="188"/>
      <c r="J43" s="20"/>
      <c r="K43" s="203"/>
      <c r="L43" s="104"/>
      <c r="M43" s="83"/>
      <c r="N43" s="208"/>
    </row>
    <row r="44" spans="1:14" ht="15" customHeight="1">
      <c r="A44" s="127" t="s">
        <v>756</v>
      </c>
      <c r="B44" s="177" t="s">
        <v>572</v>
      </c>
      <c r="C44" s="172"/>
      <c r="D44" s="83"/>
      <c r="E44" s="183"/>
      <c r="F44" s="193"/>
      <c r="G44" s="20"/>
      <c r="H44" s="194"/>
      <c r="I44" s="188"/>
      <c r="J44" s="20"/>
      <c r="K44" s="203"/>
      <c r="L44" s="104"/>
      <c r="M44" s="83"/>
      <c r="N44" s="208"/>
    </row>
    <row r="45" spans="1:14" ht="15" customHeight="1">
      <c r="A45" s="146" t="s">
        <v>779</v>
      </c>
      <c r="B45" s="179" t="s">
        <v>573</v>
      </c>
      <c r="C45" s="172"/>
      <c r="D45" s="83"/>
      <c r="E45" s="183"/>
      <c r="F45" s="193"/>
      <c r="G45" s="20"/>
      <c r="H45" s="194"/>
      <c r="I45" s="188"/>
      <c r="J45" s="20"/>
      <c r="K45" s="203"/>
      <c r="L45" s="104"/>
      <c r="M45" s="83"/>
      <c r="N45" s="208"/>
    </row>
    <row r="46" spans="1:14" ht="15" customHeight="1">
      <c r="A46" s="127" t="s">
        <v>582</v>
      </c>
      <c r="B46" s="177" t="s">
        <v>583</v>
      </c>
      <c r="C46" s="172"/>
      <c r="D46" s="83"/>
      <c r="E46" s="183"/>
      <c r="F46" s="193"/>
      <c r="G46" s="20"/>
      <c r="H46" s="194"/>
      <c r="I46" s="188"/>
      <c r="J46" s="20"/>
      <c r="K46" s="203"/>
      <c r="L46" s="104"/>
      <c r="M46" s="83"/>
      <c r="N46" s="208"/>
    </row>
    <row r="47" spans="1:14" ht="15" customHeight="1">
      <c r="A47" s="89" t="s">
        <v>760</v>
      </c>
      <c r="B47" s="177" t="s">
        <v>584</v>
      </c>
      <c r="C47" s="172"/>
      <c r="D47" s="83"/>
      <c r="E47" s="183"/>
      <c r="F47" s="193"/>
      <c r="G47" s="20"/>
      <c r="H47" s="194"/>
      <c r="I47" s="188"/>
      <c r="J47" s="20"/>
      <c r="K47" s="203"/>
      <c r="L47" s="104"/>
      <c r="M47" s="83"/>
      <c r="N47" s="208"/>
    </row>
    <row r="48" spans="1:14" ht="15" customHeight="1">
      <c r="A48" s="127" t="s">
        <v>761</v>
      </c>
      <c r="B48" s="177" t="s">
        <v>585</v>
      </c>
      <c r="C48" s="172"/>
      <c r="D48" s="83"/>
      <c r="E48" s="183"/>
      <c r="F48" s="193"/>
      <c r="G48" s="20"/>
      <c r="H48" s="194"/>
      <c r="I48" s="188"/>
      <c r="J48" s="20"/>
      <c r="K48" s="203"/>
      <c r="L48" s="104"/>
      <c r="M48" s="83"/>
      <c r="N48" s="208"/>
    </row>
    <row r="49" spans="1:14" ht="15" customHeight="1">
      <c r="A49" s="91" t="s">
        <v>781</v>
      </c>
      <c r="B49" s="179" t="s">
        <v>586</v>
      </c>
      <c r="C49" s="172"/>
      <c r="D49" s="83"/>
      <c r="E49" s="183"/>
      <c r="F49" s="193"/>
      <c r="G49" s="20"/>
      <c r="H49" s="194"/>
      <c r="I49" s="188"/>
      <c r="J49" s="20"/>
      <c r="K49" s="203"/>
      <c r="L49" s="104"/>
      <c r="M49" s="83"/>
      <c r="N49" s="208"/>
    </row>
    <row r="50" spans="1:14" ht="15" customHeight="1">
      <c r="A50" s="169" t="s">
        <v>11</v>
      </c>
      <c r="B50" s="180"/>
      <c r="C50" s="232"/>
      <c r="D50" s="233"/>
      <c r="E50" s="234"/>
      <c r="F50" s="195"/>
      <c r="G50" s="72"/>
      <c r="H50" s="196"/>
      <c r="I50" s="189"/>
      <c r="J50" s="72"/>
      <c r="K50" s="204"/>
      <c r="L50" s="235"/>
      <c r="M50" s="233"/>
      <c r="N50" s="236"/>
    </row>
    <row r="51" spans="1:14" ht="15" customHeight="1">
      <c r="A51" s="89" t="s">
        <v>528</v>
      </c>
      <c r="B51" s="177" t="s">
        <v>529</v>
      </c>
      <c r="C51" s="172"/>
      <c r="D51" s="83"/>
      <c r="E51" s="183"/>
      <c r="F51" s="193"/>
      <c r="G51" s="20"/>
      <c r="H51" s="194"/>
      <c r="I51" s="188"/>
      <c r="J51" s="20"/>
      <c r="K51" s="203"/>
      <c r="L51" s="104"/>
      <c r="M51" s="83"/>
      <c r="N51" s="208"/>
    </row>
    <row r="52" spans="1:14" ht="15" customHeight="1">
      <c r="A52" s="89" t="s">
        <v>530</v>
      </c>
      <c r="B52" s="177" t="s">
        <v>531</v>
      </c>
      <c r="C52" s="172"/>
      <c r="D52" s="83"/>
      <c r="E52" s="183"/>
      <c r="F52" s="193"/>
      <c r="G52" s="20"/>
      <c r="H52" s="194"/>
      <c r="I52" s="188"/>
      <c r="J52" s="20"/>
      <c r="K52" s="203"/>
      <c r="L52" s="104"/>
      <c r="M52" s="83"/>
      <c r="N52" s="208"/>
    </row>
    <row r="53" spans="1:14" ht="15" customHeight="1">
      <c r="A53" s="89" t="s">
        <v>738</v>
      </c>
      <c r="B53" s="177" t="s">
        <v>532</v>
      </c>
      <c r="C53" s="172"/>
      <c r="D53" s="83"/>
      <c r="E53" s="183"/>
      <c r="F53" s="193"/>
      <c r="G53" s="20"/>
      <c r="H53" s="194"/>
      <c r="I53" s="188"/>
      <c r="J53" s="20"/>
      <c r="K53" s="203"/>
      <c r="L53" s="104"/>
      <c r="M53" s="83"/>
      <c r="N53" s="208"/>
    </row>
    <row r="54" spans="1:14" ht="15" customHeight="1">
      <c r="A54" s="89" t="s">
        <v>739</v>
      </c>
      <c r="B54" s="177" t="s">
        <v>533</v>
      </c>
      <c r="C54" s="172"/>
      <c r="D54" s="83"/>
      <c r="E54" s="183"/>
      <c r="F54" s="193"/>
      <c r="G54" s="20"/>
      <c r="H54" s="194"/>
      <c r="I54" s="188"/>
      <c r="J54" s="20"/>
      <c r="K54" s="203"/>
      <c r="L54" s="104"/>
      <c r="M54" s="83"/>
      <c r="N54" s="208"/>
    </row>
    <row r="55" spans="1:14" ht="15" customHeight="1">
      <c r="A55" s="89" t="s">
        <v>740</v>
      </c>
      <c r="B55" s="177" t="s">
        <v>534</v>
      </c>
      <c r="C55" s="172"/>
      <c r="D55" s="83"/>
      <c r="E55" s="183"/>
      <c r="F55" s="193"/>
      <c r="G55" s="20"/>
      <c r="H55" s="194"/>
      <c r="I55" s="188"/>
      <c r="J55" s="20"/>
      <c r="K55" s="203"/>
      <c r="L55" s="104"/>
      <c r="M55" s="83"/>
      <c r="N55" s="208"/>
    </row>
    <row r="56" spans="1:14" ht="15" customHeight="1">
      <c r="A56" s="91" t="s">
        <v>775</v>
      </c>
      <c r="B56" s="179" t="s">
        <v>535</v>
      </c>
      <c r="C56" s="172"/>
      <c r="D56" s="83"/>
      <c r="E56" s="183"/>
      <c r="F56" s="193"/>
      <c r="G56" s="20"/>
      <c r="H56" s="194"/>
      <c r="I56" s="188"/>
      <c r="J56" s="20"/>
      <c r="K56" s="203"/>
      <c r="L56" s="104"/>
      <c r="M56" s="83"/>
      <c r="N56" s="208"/>
    </row>
    <row r="57" spans="1:14" ht="15" customHeight="1">
      <c r="A57" s="127" t="s">
        <v>757</v>
      </c>
      <c r="B57" s="177" t="s">
        <v>574</v>
      </c>
      <c r="C57" s="172"/>
      <c r="D57" s="83"/>
      <c r="E57" s="183"/>
      <c r="F57" s="193"/>
      <c r="G57" s="20"/>
      <c r="H57" s="194"/>
      <c r="I57" s="188"/>
      <c r="J57" s="20"/>
      <c r="K57" s="203"/>
      <c r="L57" s="104"/>
      <c r="M57" s="83"/>
      <c r="N57" s="208"/>
    </row>
    <row r="58" spans="1:14" ht="15" customHeight="1">
      <c r="A58" s="127" t="s">
        <v>758</v>
      </c>
      <c r="B58" s="177" t="s">
        <v>575</v>
      </c>
      <c r="C58" s="172"/>
      <c r="D58" s="83"/>
      <c r="E58" s="183"/>
      <c r="F58" s="193"/>
      <c r="G58" s="20"/>
      <c r="H58" s="194"/>
      <c r="I58" s="188"/>
      <c r="J58" s="20"/>
      <c r="K58" s="203"/>
      <c r="L58" s="104"/>
      <c r="M58" s="83"/>
      <c r="N58" s="208"/>
    </row>
    <row r="59" spans="1:14" ht="15" customHeight="1">
      <c r="A59" s="127" t="s">
        <v>576</v>
      </c>
      <c r="B59" s="177" t="s">
        <v>577</v>
      </c>
      <c r="C59" s="172"/>
      <c r="D59" s="83"/>
      <c r="E59" s="183"/>
      <c r="F59" s="193"/>
      <c r="G59" s="20"/>
      <c r="H59" s="194"/>
      <c r="I59" s="188"/>
      <c r="J59" s="20"/>
      <c r="K59" s="203"/>
      <c r="L59" s="104"/>
      <c r="M59" s="83"/>
      <c r="N59" s="208"/>
    </row>
    <row r="60" spans="1:14" ht="15" customHeight="1">
      <c r="A60" s="127" t="s">
        <v>759</v>
      </c>
      <c r="B60" s="177" t="s">
        <v>578</v>
      </c>
      <c r="C60" s="172"/>
      <c r="D60" s="83"/>
      <c r="E60" s="183"/>
      <c r="F60" s="193"/>
      <c r="G60" s="20"/>
      <c r="H60" s="194"/>
      <c r="I60" s="188"/>
      <c r="J60" s="20"/>
      <c r="K60" s="203"/>
      <c r="L60" s="104"/>
      <c r="M60" s="83"/>
      <c r="N60" s="208"/>
    </row>
    <row r="61" spans="1:14" ht="15" customHeight="1">
      <c r="A61" s="127" t="s">
        <v>579</v>
      </c>
      <c r="B61" s="177" t="s">
        <v>580</v>
      </c>
      <c r="C61" s="172"/>
      <c r="D61" s="83"/>
      <c r="E61" s="183"/>
      <c r="F61" s="193"/>
      <c r="G61" s="20"/>
      <c r="H61" s="194"/>
      <c r="I61" s="188"/>
      <c r="J61" s="20"/>
      <c r="K61" s="203"/>
      <c r="L61" s="104"/>
      <c r="M61" s="83"/>
      <c r="N61" s="208"/>
    </row>
    <row r="62" spans="1:14" ht="15" customHeight="1">
      <c r="A62" s="91" t="s">
        <v>780</v>
      </c>
      <c r="B62" s="179" t="s">
        <v>581</v>
      </c>
      <c r="C62" s="172"/>
      <c r="D62" s="83"/>
      <c r="E62" s="183"/>
      <c r="F62" s="193"/>
      <c r="G62" s="20"/>
      <c r="H62" s="194"/>
      <c r="I62" s="188"/>
      <c r="J62" s="20"/>
      <c r="K62" s="203"/>
      <c r="L62" s="104"/>
      <c r="M62" s="83"/>
      <c r="N62" s="208"/>
    </row>
    <row r="63" spans="1:14" ht="15" customHeight="1">
      <c r="A63" s="127" t="s">
        <v>587</v>
      </c>
      <c r="B63" s="177" t="s">
        <v>588</v>
      </c>
      <c r="C63" s="172"/>
      <c r="D63" s="83"/>
      <c r="E63" s="183"/>
      <c r="F63" s="193"/>
      <c r="G63" s="20"/>
      <c r="H63" s="194"/>
      <c r="I63" s="188"/>
      <c r="J63" s="20"/>
      <c r="K63" s="203"/>
      <c r="L63" s="104"/>
      <c r="M63" s="83"/>
      <c r="N63" s="208"/>
    </row>
    <row r="64" spans="1:14" ht="15" customHeight="1">
      <c r="A64" s="89" t="s">
        <v>762</v>
      </c>
      <c r="B64" s="177" t="s">
        <v>589</v>
      </c>
      <c r="C64" s="172"/>
      <c r="D64" s="83"/>
      <c r="E64" s="183"/>
      <c r="F64" s="193"/>
      <c r="G64" s="20"/>
      <c r="H64" s="194"/>
      <c r="I64" s="188"/>
      <c r="J64" s="20"/>
      <c r="K64" s="203"/>
      <c r="L64" s="104"/>
      <c r="M64" s="83"/>
      <c r="N64" s="208"/>
    </row>
    <row r="65" spans="1:14" ht="15" customHeight="1">
      <c r="A65" s="127" t="s">
        <v>763</v>
      </c>
      <c r="B65" s="177" t="s">
        <v>590</v>
      </c>
      <c r="C65" s="172"/>
      <c r="D65" s="83"/>
      <c r="E65" s="183"/>
      <c r="F65" s="193"/>
      <c r="G65" s="20"/>
      <c r="H65" s="194"/>
      <c r="I65" s="188"/>
      <c r="J65" s="20"/>
      <c r="K65" s="203"/>
      <c r="L65" s="104"/>
      <c r="M65" s="83"/>
      <c r="N65" s="208"/>
    </row>
    <row r="66" spans="1:14" ht="15" customHeight="1">
      <c r="A66" s="91" t="s">
        <v>783</v>
      </c>
      <c r="B66" s="179" t="s">
        <v>591</v>
      </c>
      <c r="C66" s="172"/>
      <c r="D66" s="83"/>
      <c r="E66" s="183"/>
      <c r="F66" s="193"/>
      <c r="G66" s="20"/>
      <c r="H66" s="194"/>
      <c r="I66" s="188"/>
      <c r="J66" s="20"/>
      <c r="K66" s="203"/>
      <c r="L66" s="104"/>
      <c r="M66" s="83"/>
      <c r="N66" s="208"/>
    </row>
    <row r="67" spans="1:14" ht="15" customHeight="1">
      <c r="A67" s="169" t="s">
        <v>10</v>
      </c>
      <c r="B67" s="180"/>
      <c r="C67" s="232"/>
      <c r="D67" s="233"/>
      <c r="E67" s="234"/>
      <c r="F67" s="195"/>
      <c r="G67" s="72"/>
      <c r="H67" s="196"/>
      <c r="I67" s="189"/>
      <c r="J67" s="72"/>
      <c r="K67" s="204"/>
      <c r="L67" s="235"/>
      <c r="M67" s="233"/>
      <c r="N67" s="236"/>
    </row>
    <row r="68" spans="1:14" ht="15.75">
      <c r="A68" s="170" t="s">
        <v>782</v>
      </c>
      <c r="B68" s="181" t="s">
        <v>592</v>
      </c>
      <c r="C68" s="173"/>
      <c r="D68" s="85"/>
      <c r="E68" s="184"/>
      <c r="F68" s="197"/>
      <c r="G68" s="68"/>
      <c r="H68" s="198"/>
      <c r="I68" s="190"/>
      <c r="J68" s="68"/>
      <c r="K68" s="205"/>
      <c r="L68" s="210"/>
      <c r="M68" s="85"/>
      <c r="N68" s="211"/>
    </row>
    <row r="69" spans="1:14" ht="15.75">
      <c r="A69" s="171" t="s">
        <v>41</v>
      </c>
      <c r="B69" s="182"/>
      <c r="C69" s="174"/>
      <c r="D69" s="86"/>
      <c r="E69" s="185"/>
      <c r="F69" s="199"/>
      <c r="G69" s="69"/>
      <c r="H69" s="200"/>
      <c r="I69" s="191"/>
      <c r="J69" s="69"/>
      <c r="K69" s="206"/>
      <c r="L69" s="212"/>
      <c r="M69" s="86"/>
      <c r="N69" s="213"/>
    </row>
    <row r="70" spans="1:14" ht="15.75">
      <c r="A70" s="171" t="s">
        <v>42</v>
      </c>
      <c r="B70" s="182"/>
      <c r="C70" s="174"/>
      <c r="D70" s="86"/>
      <c r="E70" s="185"/>
      <c r="F70" s="199"/>
      <c r="G70" s="69"/>
      <c r="H70" s="200"/>
      <c r="I70" s="191"/>
      <c r="J70" s="69"/>
      <c r="K70" s="206"/>
      <c r="L70" s="212"/>
      <c r="M70" s="86"/>
      <c r="N70" s="213"/>
    </row>
    <row r="71" spans="1:14">
      <c r="A71" s="129" t="s">
        <v>764</v>
      </c>
      <c r="B71" s="162" t="s">
        <v>593</v>
      </c>
      <c r="C71" s="172"/>
      <c r="D71" s="83"/>
      <c r="E71" s="183"/>
      <c r="F71" s="193"/>
      <c r="G71" s="20"/>
      <c r="H71" s="194"/>
      <c r="I71" s="188"/>
      <c r="J71" s="20"/>
      <c r="K71" s="203"/>
      <c r="L71" s="104"/>
      <c r="M71" s="83"/>
      <c r="N71" s="208"/>
    </row>
    <row r="72" spans="1:14">
      <c r="A72" s="127" t="s">
        <v>594</v>
      </c>
      <c r="B72" s="162" t="s">
        <v>595</v>
      </c>
      <c r="C72" s="172"/>
      <c r="D72" s="83"/>
      <c r="E72" s="183"/>
      <c r="F72" s="193"/>
      <c r="G72" s="20"/>
      <c r="H72" s="194"/>
      <c r="I72" s="188"/>
      <c r="J72" s="20"/>
      <c r="K72" s="203"/>
      <c r="L72" s="104"/>
      <c r="M72" s="83"/>
      <c r="N72" s="208"/>
    </row>
    <row r="73" spans="1:14">
      <c r="A73" s="129" t="s">
        <v>765</v>
      </c>
      <c r="B73" s="162" t="s">
        <v>596</v>
      </c>
      <c r="C73" s="172"/>
      <c r="D73" s="83"/>
      <c r="E73" s="183"/>
      <c r="F73" s="193"/>
      <c r="G73" s="20"/>
      <c r="H73" s="194"/>
      <c r="I73" s="188"/>
      <c r="J73" s="20"/>
      <c r="K73" s="203"/>
      <c r="L73" s="104"/>
      <c r="M73" s="83"/>
      <c r="N73" s="208"/>
    </row>
    <row r="74" spans="1:14">
      <c r="A74" s="128" t="s">
        <v>784</v>
      </c>
      <c r="B74" s="163" t="s">
        <v>597</v>
      </c>
      <c r="C74" s="172"/>
      <c r="D74" s="83"/>
      <c r="E74" s="183"/>
      <c r="F74" s="193"/>
      <c r="G74" s="20"/>
      <c r="H74" s="194"/>
      <c r="I74" s="188"/>
      <c r="J74" s="20"/>
      <c r="K74" s="203"/>
      <c r="L74" s="104"/>
      <c r="M74" s="83"/>
      <c r="N74" s="208"/>
    </row>
    <row r="75" spans="1:14">
      <c r="A75" s="127" t="s">
        <v>766</v>
      </c>
      <c r="B75" s="162" t="s">
        <v>598</v>
      </c>
      <c r="C75" s="172"/>
      <c r="D75" s="83"/>
      <c r="E75" s="183"/>
      <c r="F75" s="193"/>
      <c r="G75" s="20"/>
      <c r="H75" s="194"/>
      <c r="I75" s="188"/>
      <c r="J75" s="20"/>
      <c r="K75" s="203"/>
      <c r="L75" s="104"/>
      <c r="M75" s="83"/>
      <c r="N75" s="208"/>
    </row>
    <row r="76" spans="1:14">
      <c r="A76" s="129" t="s">
        <v>599</v>
      </c>
      <c r="B76" s="162" t="s">
        <v>600</v>
      </c>
      <c r="C76" s="172"/>
      <c r="D76" s="83"/>
      <c r="E76" s="183"/>
      <c r="F76" s="193"/>
      <c r="G76" s="20"/>
      <c r="H76" s="194"/>
      <c r="I76" s="188"/>
      <c r="J76" s="20"/>
      <c r="K76" s="203"/>
      <c r="L76" s="104"/>
      <c r="M76" s="83"/>
      <c r="N76" s="208"/>
    </row>
    <row r="77" spans="1:14">
      <c r="A77" s="127" t="s">
        <v>767</v>
      </c>
      <c r="B77" s="162" t="s">
        <v>601</v>
      </c>
      <c r="C77" s="172"/>
      <c r="D77" s="83"/>
      <c r="E77" s="183"/>
      <c r="F77" s="193"/>
      <c r="G77" s="20"/>
      <c r="H77" s="194"/>
      <c r="I77" s="188"/>
      <c r="J77" s="20"/>
      <c r="K77" s="203"/>
      <c r="L77" s="104"/>
      <c r="M77" s="83"/>
      <c r="N77" s="208"/>
    </row>
    <row r="78" spans="1:14">
      <c r="A78" s="129" t="s">
        <v>602</v>
      </c>
      <c r="B78" s="162" t="s">
        <v>603</v>
      </c>
      <c r="C78" s="172"/>
      <c r="D78" s="83"/>
      <c r="E78" s="183"/>
      <c r="F78" s="193"/>
      <c r="G78" s="20"/>
      <c r="H78" s="194"/>
      <c r="I78" s="188"/>
      <c r="J78" s="20"/>
      <c r="K78" s="203"/>
      <c r="L78" s="104"/>
      <c r="M78" s="83"/>
      <c r="N78" s="208"/>
    </row>
    <row r="79" spans="1:14">
      <c r="A79" s="130" t="s">
        <v>785</v>
      </c>
      <c r="B79" s="163" t="s">
        <v>604</v>
      </c>
      <c r="C79" s="172"/>
      <c r="D79" s="83"/>
      <c r="E79" s="183"/>
      <c r="F79" s="193"/>
      <c r="G79" s="20"/>
      <c r="H79" s="194"/>
      <c r="I79" s="188"/>
      <c r="J79" s="20"/>
      <c r="K79" s="203"/>
      <c r="L79" s="104"/>
      <c r="M79" s="83"/>
      <c r="N79" s="208"/>
    </row>
    <row r="80" spans="1:14">
      <c r="A80" s="89" t="s">
        <v>39</v>
      </c>
      <c r="B80" s="162" t="s">
        <v>605</v>
      </c>
      <c r="C80" s="172"/>
      <c r="D80" s="83">
        <v>61</v>
      </c>
      <c r="E80" s="183">
        <v>61</v>
      </c>
      <c r="F80" s="193"/>
      <c r="G80" s="20"/>
      <c r="H80" s="194"/>
      <c r="I80" s="188"/>
      <c r="J80" s="20"/>
      <c r="K80" s="203"/>
      <c r="L80" s="104"/>
      <c r="M80" s="83">
        <v>61</v>
      </c>
      <c r="N80" s="208">
        <v>61</v>
      </c>
    </row>
    <row r="81" spans="1:14">
      <c r="A81" s="89" t="s">
        <v>40</v>
      </c>
      <c r="B81" s="162" t="s">
        <v>605</v>
      </c>
      <c r="C81" s="172"/>
      <c r="D81" s="83"/>
      <c r="E81" s="183"/>
      <c r="F81" s="193"/>
      <c r="G81" s="20"/>
      <c r="H81" s="194"/>
      <c r="I81" s="188"/>
      <c r="J81" s="20"/>
      <c r="K81" s="203"/>
      <c r="L81" s="104"/>
      <c r="M81" s="83"/>
      <c r="N81" s="208"/>
    </row>
    <row r="82" spans="1:14">
      <c r="A82" s="89" t="s">
        <v>37</v>
      </c>
      <c r="B82" s="162" t="s">
        <v>606</v>
      </c>
      <c r="C82" s="172"/>
      <c r="D82" s="83"/>
      <c r="E82" s="183"/>
      <c r="F82" s="193"/>
      <c r="G82" s="20"/>
      <c r="H82" s="194"/>
      <c r="I82" s="188"/>
      <c r="J82" s="20"/>
      <c r="K82" s="203"/>
      <c r="L82" s="104"/>
      <c r="M82" s="83"/>
      <c r="N82" s="208"/>
    </row>
    <row r="83" spans="1:14">
      <c r="A83" s="89" t="s">
        <v>38</v>
      </c>
      <c r="B83" s="162" t="s">
        <v>606</v>
      </c>
      <c r="C83" s="172"/>
      <c r="D83" s="83"/>
      <c r="E83" s="183"/>
      <c r="F83" s="193"/>
      <c r="G83" s="20"/>
      <c r="H83" s="194"/>
      <c r="I83" s="188"/>
      <c r="J83" s="20"/>
      <c r="K83" s="203"/>
      <c r="L83" s="104"/>
      <c r="M83" s="83"/>
      <c r="N83" s="208"/>
    </row>
    <row r="84" spans="1:14">
      <c r="A84" s="90" t="s">
        <v>786</v>
      </c>
      <c r="B84" s="163" t="s">
        <v>607</v>
      </c>
      <c r="C84" s="172"/>
      <c r="D84" s="83">
        <v>61</v>
      </c>
      <c r="E84" s="183">
        <v>61</v>
      </c>
      <c r="F84" s="193"/>
      <c r="G84" s="20"/>
      <c r="H84" s="194"/>
      <c r="I84" s="188"/>
      <c r="J84" s="20"/>
      <c r="K84" s="203"/>
      <c r="L84" s="104"/>
      <c r="M84" s="83">
        <v>61</v>
      </c>
      <c r="N84" s="208">
        <v>61</v>
      </c>
    </row>
    <row r="85" spans="1:14">
      <c r="A85" s="129" t="s">
        <v>608</v>
      </c>
      <c r="B85" s="162" t="s">
        <v>609</v>
      </c>
      <c r="C85" s="172"/>
      <c r="D85" s="83"/>
      <c r="E85" s="183"/>
      <c r="F85" s="193"/>
      <c r="G85" s="20"/>
      <c r="H85" s="194"/>
      <c r="I85" s="188"/>
      <c r="J85" s="20"/>
      <c r="K85" s="203"/>
      <c r="L85" s="104"/>
      <c r="M85" s="83"/>
      <c r="N85" s="208"/>
    </row>
    <row r="86" spans="1:14">
      <c r="A86" s="129" t="s">
        <v>610</v>
      </c>
      <c r="B86" s="162" t="s">
        <v>611</v>
      </c>
      <c r="C86" s="172"/>
      <c r="D86" s="83"/>
      <c r="E86" s="183"/>
      <c r="F86" s="193"/>
      <c r="G86" s="20"/>
      <c r="H86" s="194"/>
      <c r="I86" s="188"/>
      <c r="J86" s="20"/>
      <c r="K86" s="203"/>
      <c r="L86" s="104"/>
      <c r="M86" s="83"/>
      <c r="N86" s="208"/>
    </row>
    <row r="87" spans="1:14">
      <c r="A87" s="129" t="s">
        <v>612</v>
      </c>
      <c r="B87" s="162" t="s">
        <v>613</v>
      </c>
      <c r="C87" s="172">
        <v>19572</v>
      </c>
      <c r="D87" s="83">
        <v>18876</v>
      </c>
      <c r="E87" s="183">
        <v>18876</v>
      </c>
      <c r="F87" s="193"/>
      <c r="G87" s="20"/>
      <c r="H87" s="194"/>
      <c r="I87" s="188"/>
      <c r="J87" s="20"/>
      <c r="K87" s="203"/>
      <c r="L87" s="104">
        <v>19572</v>
      </c>
      <c r="M87" s="83">
        <v>18876</v>
      </c>
      <c r="N87" s="208">
        <v>18876</v>
      </c>
    </row>
    <row r="88" spans="1:14">
      <c r="A88" s="129" t="s">
        <v>614</v>
      </c>
      <c r="B88" s="162" t="s">
        <v>615</v>
      </c>
      <c r="C88" s="172"/>
      <c r="D88" s="83"/>
      <c r="E88" s="183"/>
      <c r="F88" s="193"/>
      <c r="G88" s="20"/>
      <c r="H88" s="194"/>
      <c r="I88" s="188"/>
      <c r="J88" s="20"/>
      <c r="K88" s="203"/>
      <c r="L88" s="104"/>
      <c r="M88" s="83"/>
      <c r="N88" s="208"/>
    </row>
    <row r="89" spans="1:14">
      <c r="A89" s="127" t="s">
        <v>768</v>
      </c>
      <c r="B89" s="162" t="s">
        <v>616</v>
      </c>
      <c r="C89" s="172"/>
      <c r="D89" s="83"/>
      <c r="E89" s="183"/>
      <c r="F89" s="193"/>
      <c r="G89" s="20"/>
      <c r="H89" s="194"/>
      <c r="I89" s="188"/>
      <c r="J89" s="20"/>
      <c r="K89" s="203"/>
      <c r="L89" s="104"/>
      <c r="M89" s="83"/>
      <c r="N89" s="208"/>
    </row>
    <row r="90" spans="1:14">
      <c r="A90" s="128" t="s">
        <v>787</v>
      </c>
      <c r="B90" s="163" t="s">
        <v>618</v>
      </c>
      <c r="C90" s="172">
        <v>19572</v>
      </c>
      <c r="D90" s="83">
        <v>18937</v>
      </c>
      <c r="E90" s="183">
        <v>18937</v>
      </c>
      <c r="F90" s="193"/>
      <c r="G90" s="20"/>
      <c r="H90" s="194"/>
      <c r="I90" s="188"/>
      <c r="J90" s="20"/>
      <c r="K90" s="203"/>
      <c r="L90" s="104">
        <v>19572</v>
      </c>
      <c r="M90" s="83">
        <v>18937</v>
      </c>
      <c r="N90" s="208">
        <v>18937</v>
      </c>
    </row>
    <row r="91" spans="1:14">
      <c r="A91" s="127" t="s">
        <v>619</v>
      </c>
      <c r="B91" s="162" t="s">
        <v>620</v>
      </c>
      <c r="C91" s="172"/>
      <c r="D91" s="83"/>
      <c r="E91" s="183"/>
      <c r="F91" s="193"/>
      <c r="G91" s="20"/>
      <c r="H91" s="194"/>
      <c r="I91" s="188"/>
      <c r="J91" s="20"/>
      <c r="K91" s="203"/>
      <c r="L91" s="104"/>
      <c r="M91" s="83"/>
      <c r="N91" s="208"/>
    </row>
    <row r="92" spans="1:14">
      <c r="A92" s="127" t="s">
        <v>621</v>
      </c>
      <c r="B92" s="162" t="s">
        <v>622</v>
      </c>
      <c r="C92" s="172"/>
      <c r="D92" s="83"/>
      <c r="E92" s="183"/>
      <c r="F92" s="193"/>
      <c r="G92" s="20"/>
      <c r="H92" s="194"/>
      <c r="I92" s="188"/>
      <c r="J92" s="20"/>
      <c r="K92" s="203"/>
      <c r="L92" s="104"/>
      <c r="M92" s="83"/>
      <c r="N92" s="208"/>
    </row>
    <row r="93" spans="1:14">
      <c r="A93" s="129" t="s">
        <v>623</v>
      </c>
      <c r="B93" s="162" t="s">
        <v>624</v>
      </c>
      <c r="C93" s="172"/>
      <c r="D93" s="83"/>
      <c r="E93" s="183"/>
      <c r="F93" s="193"/>
      <c r="G93" s="20"/>
      <c r="H93" s="194"/>
      <c r="I93" s="188"/>
      <c r="J93" s="20"/>
      <c r="K93" s="203"/>
      <c r="L93" s="104"/>
      <c r="M93" s="83"/>
      <c r="N93" s="208"/>
    </row>
    <row r="94" spans="1:14">
      <c r="A94" s="129" t="s">
        <v>769</v>
      </c>
      <c r="B94" s="162" t="s">
        <v>625</v>
      </c>
      <c r="C94" s="172"/>
      <c r="D94" s="83"/>
      <c r="E94" s="183"/>
      <c r="F94" s="193"/>
      <c r="G94" s="20"/>
      <c r="H94" s="194"/>
      <c r="I94" s="188"/>
      <c r="J94" s="20"/>
      <c r="K94" s="203"/>
      <c r="L94" s="104"/>
      <c r="M94" s="83"/>
      <c r="N94" s="208"/>
    </row>
    <row r="95" spans="1:14">
      <c r="A95" s="130" t="s">
        <v>788</v>
      </c>
      <c r="B95" s="163" t="s">
        <v>626</v>
      </c>
      <c r="C95" s="172"/>
      <c r="D95" s="83"/>
      <c r="E95" s="183"/>
      <c r="F95" s="193"/>
      <c r="G95" s="20"/>
      <c r="H95" s="194"/>
      <c r="I95" s="188"/>
      <c r="J95" s="20"/>
      <c r="K95" s="203"/>
      <c r="L95" s="104"/>
      <c r="M95" s="83"/>
      <c r="N95" s="208"/>
    </row>
    <row r="96" spans="1:14">
      <c r="A96" s="128" t="s">
        <v>627</v>
      </c>
      <c r="B96" s="163" t="s">
        <v>628</v>
      </c>
      <c r="C96" s="172"/>
      <c r="D96" s="83"/>
      <c r="E96" s="183"/>
      <c r="F96" s="193"/>
      <c r="G96" s="20"/>
      <c r="H96" s="194"/>
      <c r="I96" s="188"/>
      <c r="J96" s="20"/>
      <c r="K96" s="203"/>
      <c r="L96" s="104"/>
      <c r="M96" s="83"/>
      <c r="N96" s="208"/>
    </row>
    <row r="97" spans="1:14" ht="15.75">
      <c r="A97" s="154" t="s">
        <v>789</v>
      </c>
      <c r="B97" s="165" t="s">
        <v>629</v>
      </c>
      <c r="C97" s="175">
        <v>19572</v>
      </c>
      <c r="D97" s="88">
        <v>18937</v>
      </c>
      <c r="E97" s="186">
        <v>18937</v>
      </c>
      <c r="F97" s="197"/>
      <c r="G97" s="68"/>
      <c r="H97" s="198"/>
      <c r="I97" s="190"/>
      <c r="J97" s="68"/>
      <c r="K97" s="205"/>
      <c r="L97" s="110">
        <v>19572</v>
      </c>
      <c r="M97" s="88">
        <v>18937</v>
      </c>
      <c r="N97" s="111">
        <v>18937</v>
      </c>
    </row>
    <row r="98" spans="1:14" ht="15.75">
      <c r="A98" s="155" t="s">
        <v>771</v>
      </c>
      <c r="B98" s="166"/>
      <c r="C98" s="176">
        <v>19572</v>
      </c>
      <c r="D98" s="168">
        <v>18937</v>
      </c>
      <c r="E98" s="187">
        <v>18937</v>
      </c>
      <c r="F98" s="201"/>
      <c r="G98" s="70"/>
      <c r="H98" s="202"/>
      <c r="I98" s="192"/>
      <c r="J98" s="70"/>
      <c r="K98" s="207"/>
      <c r="L98" s="214">
        <v>19572</v>
      </c>
      <c r="M98" s="168">
        <v>18937</v>
      </c>
      <c r="N98" s="215">
        <v>18937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X172"/>
  <sheetViews>
    <sheetView workbookViewId="0">
      <selection activeCell="H11" sqref="H11"/>
    </sheetView>
  </sheetViews>
  <sheetFormatPr defaultRowHeight="1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>
      <c r="A1" s="472" t="s">
        <v>840</v>
      </c>
      <c r="B1" s="472"/>
      <c r="C1" s="472"/>
      <c r="D1" s="472"/>
      <c r="E1" s="472"/>
    </row>
    <row r="2" spans="1:11" ht="20.25" customHeight="1">
      <c r="A2" s="468" t="s">
        <v>828</v>
      </c>
      <c r="B2" s="471"/>
      <c r="C2" s="471"/>
      <c r="D2" s="471"/>
      <c r="E2" s="471"/>
      <c r="F2" s="41"/>
      <c r="G2" s="41"/>
      <c r="H2" s="41"/>
      <c r="I2" s="41"/>
      <c r="J2" s="41"/>
      <c r="K2" s="57"/>
    </row>
    <row r="3" spans="1:11" ht="19.5" customHeight="1">
      <c r="A3" s="470" t="s">
        <v>809</v>
      </c>
      <c r="B3" s="471"/>
      <c r="C3" s="471"/>
      <c r="D3" s="471"/>
      <c r="E3" s="471"/>
    </row>
    <row r="4" spans="1:11" ht="18">
      <c r="A4" s="80"/>
    </row>
    <row r="5" spans="1:11">
      <c r="A5" s="59" t="s">
        <v>74</v>
      </c>
    </row>
    <row r="6" spans="1:11" ht="25.5">
      <c r="A6" s="216" t="s">
        <v>327</v>
      </c>
      <c r="B6" s="217" t="s">
        <v>328</v>
      </c>
      <c r="C6" s="102" t="s">
        <v>82</v>
      </c>
      <c r="D6" s="3" t="s">
        <v>107</v>
      </c>
      <c r="E6" s="103" t="s">
        <v>108</v>
      </c>
    </row>
    <row r="7" spans="1:11">
      <c r="A7" s="139" t="s">
        <v>329</v>
      </c>
      <c r="B7" s="156" t="s">
        <v>330</v>
      </c>
      <c r="C7" s="416">
        <v>15840</v>
      </c>
      <c r="D7" s="417">
        <f>'4A. melléklet'!D7+'4B. melléklet'!D7</f>
        <v>17911</v>
      </c>
      <c r="E7" s="418">
        <f>'4A. melléklet'!E7+'4B. melléklet'!E7</f>
        <v>17911</v>
      </c>
    </row>
    <row r="8" spans="1:11">
      <c r="A8" s="139" t="s">
        <v>331</v>
      </c>
      <c r="B8" s="157" t="s">
        <v>332</v>
      </c>
      <c r="C8" s="416">
        <v>0</v>
      </c>
      <c r="D8" s="417">
        <f>'4A. melléklet'!D8+'4B. melléklet'!D8</f>
        <v>0</v>
      </c>
      <c r="E8" s="418">
        <f>'4A. melléklet'!E8+'4B. melléklet'!E8</f>
        <v>0</v>
      </c>
    </row>
    <row r="9" spans="1:11">
      <c r="A9" s="139" t="s">
        <v>333</v>
      </c>
      <c r="B9" s="157" t="s">
        <v>334</v>
      </c>
      <c r="C9" s="416">
        <v>0</v>
      </c>
      <c r="D9" s="417">
        <f>'4A. melléklet'!D9+'4B. melléklet'!D9</f>
        <v>0</v>
      </c>
      <c r="E9" s="418">
        <f>'4A. melléklet'!E9+'4B. melléklet'!E9</f>
        <v>0</v>
      </c>
    </row>
    <row r="10" spans="1:11">
      <c r="A10" s="140" t="s">
        <v>335</v>
      </c>
      <c r="B10" s="157" t="s">
        <v>336</v>
      </c>
      <c r="C10" s="416">
        <v>0</v>
      </c>
      <c r="D10" s="417">
        <f>'4A. melléklet'!D10+'4B. melléklet'!D10</f>
        <v>0</v>
      </c>
      <c r="E10" s="418">
        <f>'4A. melléklet'!E10+'4B. melléklet'!E10</f>
        <v>0</v>
      </c>
    </row>
    <row r="11" spans="1:11">
      <c r="A11" s="140" t="s">
        <v>337</v>
      </c>
      <c r="B11" s="157" t="s">
        <v>338</v>
      </c>
      <c r="C11" s="416">
        <v>0</v>
      </c>
      <c r="D11" s="417">
        <f>'4A. melléklet'!D11+'4B. melléklet'!D11</f>
        <v>0</v>
      </c>
      <c r="E11" s="418">
        <f>'4A. melléklet'!E11+'4B. melléklet'!E11</f>
        <v>0</v>
      </c>
    </row>
    <row r="12" spans="1:11">
      <c r="A12" s="140" t="s">
        <v>339</v>
      </c>
      <c r="B12" s="157" t="s">
        <v>340</v>
      </c>
      <c r="C12" s="416">
        <v>0</v>
      </c>
      <c r="D12" s="417">
        <f>'4A. melléklet'!D12+'4B. melléklet'!D12</f>
        <v>0</v>
      </c>
      <c r="E12" s="418">
        <f>'4A. melléklet'!E12+'4B. melléklet'!E12</f>
        <v>0</v>
      </c>
    </row>
    <row r="13" spans="1:11">
      <c r="A13" s="140" t="s">
        <v>341</v>
      </c>
      <c r="B13" s="157" t="s">
        <v>342</v>
      </c>
      <c r="C13" s="416">
        <v>420</v>
      </c>
      <c r="D13" s="417">
        <f>'4A. melléklet'!D13+'4B. melléklet'!D13</f>
        <v>500</v>
      </c>
      <c r="E13" s="418">
        <f>'4A. melléklet'!E13+'4B. melléklet'!E13</f>
        <v>494</v>
      </c>
    </row>
    <row r="14" spans="1:11">
      <c r="A14" s="140" t="s">
        <v>343</v>
      </c>
      <c r="B14" s="157" t="s">
        <v>344</v>
      </c>
      <c r="C14" s="416">
        <v>0</v>
      </c>
      <c r="D14" s="417">
        <f>'4A. melléklet'!D14+'4B. melléklet'!D14</f>
        <v>0</v>
      </c>
      <c r="E14" s="418">
        <f>'4A. melléklet'!E14+'4B. melléklet'!E14</f>
        <v>0</v>
      </c>
    </row>
    <row r="15" spans="1:11">
      <c r="A15" s="89" t="s">
        <v>345</v>
      </c>
      <c r="B15" s="157" t="s">
        <v>346</v>
      </c>
      <c r="C15" s="416">
        <v>264</v>
      </c>
      <c r="D15" s="417">
        <f>'4A. melléklet'!D15+'4B. melléklet'!D15</f>
        <v>171</v>
      </c>
      <c r="E15" s="418">
        <f>'4A. melléklet'!E15+'4B. melléklet'!E15</f>
        <v>171</v>
      </c>
    </row>
    <row r="16" spans="1:11">
      <c r="A16" s="89" t="s">
        <v>347</v>
      </c>
      <c r="B16" s="157" t="s">
        <v>348</v>
      </c>
      <c r="C16" s="416">
        <v>0</v>
      </c>
      <c r="D16" s="417">
        <f>'4A. melléklet'!D16+'4B. melléklet'!D16</f>
        <v>0</v>
      </c>
      <c r="E16" s="418">
        <f>'4A. melléklet'!E16+'4B. melléklet'!E16</f>
        <v>0</v>
      </c>
    </row>
    <row r="17" spans="1:5">
      <c r="A17" s="89" t="s">
        <v>349</v>
      </c>
      <c r="B17" s="157" t="s">
        <v>350</v>
      </c>
      <c r="C17" s="416">
        <v>0</v>
      </c>
      <c r="D17" s="417">
        <f>'4A. melléklet'!D17+'4B. melléklet'!D17</f>
        <v>0</v>
      </c>
      <c r="E17" s="418">
        <f>'4A. melléklet'!E17+'4B. melléklet'!E17</f>
        <v>0</v>
      </c>
    </row>
    <row r="18" spans="1:5">
      <c r="A18" s="89" t="s">
        <v>351</v>
      </c>
      <c r="B18" s="157" t="s">
        <v>352</v>
      </c>
      <c r="C18" s="416">
        <v>0</v>
      </c>
      <c r="D18" s="417">
        <f>'4A. melléklet'!D18+'4B. melléklet'!D18</f>
        <v>0</v>
      </c>
      <c r="E18" s="418">
        <f>'4A. melléklet'!E18+'4B. melléklet'!E18</f>
        <v>0</v>
      </c>
    </row>
    <row r="19" spans="1:5">
      <c r="A19" s="89" t="s">
        <v>701</v>
      </c>
      <c r="B19" s="157" t="s">
        <v>353</v>
      </c>
      <c r="C19" s="416">
        <v>0</v>
      </c>
      <c r="D19" s="417">
        <f>'4A. melléklet'!D19+'4B. melléklet'!D19</f>
        <v>0</v>
      </c>
      <c r="E19" s="418">
        <f>'4A. melléklet'!E19+'4B. melléklet'!E19</f>
        <v>0</v>
      </c>
    </row>
    <row r="20" spans="1:5">
      <c r="A20" s="141" t="s">
        <v>630</v>
      </c>
      <c r="B20" s="158" t="s">
        <v>354</v>
      </c>
      <c r="C20" s="416">
        <v>16524</v>
      </c>
      <c r="D20" s="417">
        <f>'4A. melléklet'!D20+'4B. melléklet'!D20</f>
        <v>18582</v>
      </c>
      <c r="E20" s="418">
        <f>'4A. melléklet'!E20+'4B. melléklet'!E20</f>
        <v>18576</v>
      </c>
    </row>
    <row r="21" spans="1:5">
      <c r="A21" s="89" t="s">
        <v>355</v>
      </c>
      <c r="B21" s="157" t="s">
        <v>356</v>
      </c>
      <c r="C21" s="416">
        <v>3610</v>
      </c>
      <c r="D21" s="417">
        <f>'4A. melléklet'!D21+'4B. melléklet'!D21</f>
        <v>3690</v>
      </c>
      <c r="E21" s="418">
        <f>'4A. melléklet'!E21+'4B. melléklet'!E21</f>
        <v>3690</v>
      </c>
    </row>
    <row r="22" spans="1:5">
      <c r="A22" s="89" t="s">
        <v>357</v>
      </c>
      <c r="B22" s="157" t="s">
        <v>358</v>
      </c>
      <c r="C22" s="416">
        <v>0</v>
      </c>
      <c r="D22" s="417">
        <f>'4A. melléklet'!D22+'4B. melléklet'!D22</f>
        <v>0</v>
      </c>
      <c r="E22" s="418">
        <f>'4A. melléklet'!E22+'4B. melléklet'!E22</f>
        <v>0</v>
      </c>
    </row>
    <row r="23" spans="1:5">
      <c r="A23" s="142" t="s">
        <v>359</v>
      </c>
      <c r="B23" s="157" t="s">
        <v>360</v>
      </c>
      <c r="C23" s="416">
        <v>366</v>
      </c>
      <c r="D23" s="417">
        <f>'4A. melléklet'!D23+'4B. melléklet'!D23</f>
        <v>418</v>
      </c>
      <c r="E23" s="418">
        <f>'4A. melléklet'!E23+'4B. melléklet'!E23</f>
        <v>418</v>
      </c>
    </row>
    <row r="24" spans="1:5">
      <c r="A24" s="90" t="s">
        <v>631</v>
      </c>
      <c r="B24" s="158" t="s">
        <v>361</v>
      </c>
      <c r="C24" s="416">
        <v>3976</v>
      </c>
      <c r="D24" s="417">
        <f>'4A. melléklet'!D24+'4B. melléklet'!D24</f>
        <v>4108</v>
      </c>
      <c r="E24" s="418">
        <f>'4A. melléklet'!E24+'4B. melléklet'!E24</f>
        <v>4108</v>
      </c>
    </row>
    <row r="25" spans="1:5">
      <c r="A25" s="143" t="s">
        <v>731</v>
      </c>
      <c r="B25" s="159" t="s">
        <v>362</v>
      </c>
      <c r="C25" s="419">
        <v>20500</v>
      </c>
      <c r="D25" s="420">
        <f>'4A. melléklet'!D25+'4B. melléklet'!D25</f>
        <v>22690</v>
      </c>
      <c r="E25" s="421">
        <f>'4A. melléklet'!E25+'4B. melléklet'!E25</f>
        <v>22684</v>
      </c>
    </row>
    <row r="26" spans="1:5">
      <c r="A26" s="91" t="s">
        <v>702</v>
      </c>
      <c r="B26" s="159" t="s">
        <v>363</v>
      </c>
      <c r="C26" s="419">
        <v>5457</v>
      </c>
      <c r="D26" s="420">
        <f>'4A. melléklet'!D26+'4B. melléklet'!D26</f>
        <v>5840</v>
      </c>
      <c r="E26" s="421">
        <f>'4A. melléklet'!E26+'4B. melléklet'!E26</f>
        <v>5840</v>
      </c>
    </row>
    <row r="27" spans="1:5">
      <c r="A27" s="89" t="s">
        <v>364</v>
      </c>
      <c r="B27" s="157" t="s">
        <v>365</v>
      </c>
      <c r="C27" s="416">
        <v>70</v>
      </c>
      <c r="D27" s="417">
        <f>'4A. melléklet'!D27+'4B. melléklet'!D27</f>
        <v>37</v>
      </c>
      <c r="E27" s="418">
        <f>'4A. melléklet'!E27+'4B. melléklet'!E27</f>
        <v>6</v>
      </c>
    </row>
    <row r="28" spans="1:5">
      <c r="A28" s="89" t="s">
        <v>366</v>
      </c>
      <c r="B28" s="157" t="s">
        <v>367</v>
      </c>
      <c r="C28" s="416">
        <v>1660</v>
      </c>
      <c r="D28" s="417">
        <f>'4A. melléklet'!D28+'4B. melléklet'!D28</f>
        <v>1665</v>
      </c>
      <c r="E28" s="418">
        <f>'4A. melléklet'!E28+'4B. melléklet'!E28</f>
        <v>1665</v>
      </c>
    </row>
    <row r="29" spans="1:5">
      <c r="A29" s="89" t="s">
        <v>368</v>
      </c>
      <c r="B29" s="157" t="s">
        <v>369</v>
      </c>
      <c r="C29" s="416">
        <v>0</v>
      </c>
      <c r="D29" s="417">
        <f>'4A. melléklet'!D29+'4B. melléklet'!D29</f>
        <v>0</v>
      </c>
      <c r="E29" s="418">
        <f>'4A. melléklet'!E29+'4B. melléklet'!E29</f>
        <v>0</v>
      </c>
    </row>
    <row r="30" spans="1:5">
      <c r="A30" s="90" t="s">
        <v>632</v>
      </c>
      <c r="B30" s="158" t="s">
        <v>370</v>
      </c>
      <c r="C30" s="416">
        <v>1730</v>
      </c>
      <c r="D30" s="417">
        <f>'4A. melléklet'!D30+'4B. melléklet'!D30</f>
        <v>1702</v>
      </c>
      <c r="E30" s="418">
        <f>'4A. melléklet'!E30+'4B. melléklet'!E30</f>
        <v>1671</v>
      </c>
    </row>
    <row r="31" spans="1:5">
      <c r="A31" s="89" t="s">
        <v>371</v>
      </c>
      <c r="B31" s="157" t="s">
        <v>372</v>
      </c>
      <c r="C31" s="416">
        <v>0</v>
      </c>
      <c r="D31" s="417">
        <f>'4A. melléklet'!D31+'4B. melléklet'!D31</f>
        <v>166</v>
      </c>
      <c r="E31" s="418">
        <f>'4A. melléklet'!E31+'4B. melléklet'!E31</f>
        <v>166</v>
      </c>
    </row>
    <row r="32" spans="1:5">
      <c r="A32" s="89" t="s">
        <v>373</v>
      </c>
      <c r="B32" s="157" t="s">
        <v>374</v>
      </c>
      <c r="C32" s="416">
        <v>405</v>
      </c>
      <c r="D32" s="417">
        <f>'4A. melléklet'!D32+'4B. melléklet'!D32</f>
        <v>239</v>
      </c>
      <c r="E32" s="418">
        <f>'4A. melléklet'!E32+'4B. melléklet'!E32</f>
        <v>239</v>
      </c>
    </row>
    <row r="33" spans="1:5" ht="15" customHeight="1">
      <c r="A33" s="90" t="s">
        <v>732</v>
      </c>
      <c r="B33" s="158" t="s">
        <v>375</v>
      </c>
      <c r="C33" s="416">
        <v>405</v>
      </c>
      <c r="D33" s="417">
        <f>'4A. melléklet'!D33+'4B. melléklet'!D33</f>
        <v>405</v>
      </c>
      <c r="E33" s="418">
        <f>'4A. melléklet'!E33+'4B. melléklet'!E33</f>
        <v>405</v>
      </c>
    </row>
    <row r="34" spans="1:5">
      <c r="A34" s="89" t="s">
        <v>376</v>
      </c>
      <c r="B34" s="157" t="s">
        <v>377</v>
      </c>
      <c r="C34" s="416">
        <v>4850</v>
      </c>
      <c r="D34" s="417">
        <f>'4A. melléklet'!D34+'4B. melléklet'!D34</f>
        <v>4326</v>
      </c>
      <c r="E34" s="418">
        <f>'4A. melléklet'!E34+'4B. melléklet'!E34</f>
        <v>4292</v>
      </c>
    </row>
    <row r="35" spans="1:5">
      <c r="A35" s="89" t="s">
        <v>378</v>
      </c>
      <c r="B35" s="157" t="s">
        <v>379</v>
      </c>
      <c r="C35" s="416">
        <v>2928</v>
      </c>
      <c r="D35" s="417">
        <f>'4A. melléklet'!D35+'4B. melléklet'!D35</f>
        <v>3937</v>
      </c>
      <c r="E35" s="418">
        <f>'4A. melléklet'!E35+'4B. melléklet'!E35</f>
        <v>3937</v>
      </c>
    </row>
    <row r="36" spans="1:5">
      <c r="A36" s="89" t="s">
        <v>703</v>
      </c>
      <c r="B36" s="157" t="s">
        <v>380</v>
      </c>
      <c r="C36" s="416">
        <v>0</v>
      </c>
      <c r="D36" s="417">
        <f>'4A. melléklet'!D36+'4B. melléklet'!D36</f>
        <v>0</v>
      </c>
      <c r="E36" s="418">
        <f>'4A. melléklet'!E36+'4B. melléklet'!E36</f>
        <v>0</v>
      </c>
    </row>
    <row r="37" spans="1:5">
      <c r="A37" s="89" t="s">
        <v>381</v>
      </c>
      <c r="B37" s="157" t="s">
        <v>382</v>
      </c>
      <c r="C37" s="416">
        <v>500</v>
      </c>
      <c r="D37" s="417">
        <f>'4A. melléklet'!D37+'4B. melléklet'!D37</f>
        <v>275</v>
      </c>
      <c r="E37" s="418">
        <f>'4A. melléklet'!E37+'4B. melléklet'!E37</f>
        <v>275</v>
      </c>
    </row>
    <row r="38" spans="1:5">
      <c r="A38" s="144" t="s">
        <v>704</v>
      </c>
      <c r="B38" s="157" t="s">
        <v>383</v>
      </c>
      <c r="C38" s="416">
        <v>800</v>
      </c>
      <c r="D38" s="417">
        <f>'4A. melléklet'!D38+'4B. melléklet'!D38</f>
        <v>604</v>
      </c>
      <c r="E38" s="418">
        <f>'4A. melléklet'!E38+'4B. melléklet'!E38</f>
        <v>604</v>
      </c>
    </row>
    <row r="39" spans="1:5">
      <c r="A39" s="142" t="s">
        <v>384</v>
      </c>
      <c r="B39" s="157" t="s">
        <v>385</v>
      </c>
      <c r="C39" s="416">
        <v>100</v>
      </c>
      <c r="D39" s="417">
        <f>'4A. melléklet'!D39+'4B. melléklet'!D39</f>
        <v>2641</v>
      </c>
      <c r="E39" s="418">
        <f>'4A. melléklet'!E39+'4B. melléklet'!E39</f>
        <v>2641</v>
      </c>
    </row>
    <row r="40" spans="1:5">
      <c r="A40" s="89" t="s">
        <v>705</v>
      </c>
      <c r="B40" s="157" t="s">
        <v>386</v>
      </c>
      <c r="C40" s="416">
        <v>2815</v>
      </c>
      <c r="D40" s="417">
        <f>'4A. melléklet'!D40+'4B. melléklet'!D40</f>
        <v>4344</v>
      </c>
      <c r="E40" s="418">
        <f>'4A. melléklet'!E40+'4B. melléklet'!E40</f>
        <v>4344</v>
      </c>
    </row>
    <row r="41" spans="1:5">
      <c r="A41" s="90" t="s">
        <v>633</v>
      </c>
      <c r="B41" s="158" t="s">
        <v>387</v>
      </c>
      <c r="C41" s="416">
        <v>11993</v>
      </c>
      <c r="D41" s="417">
        <f>'4A. melléklet'!D41+'4B. melléklet'!D41</f>
        <v>16127</v>
      </c>
      <c r="E41" s="418">
        <f>'4A. melléklet'!E41+'4B. melléklet'!E41</f>
        <v>16093</v>
      </c>
    </row>
    <row r="42" spans="1:5">
      <c r="A42" s="89" t="s">
        <v>388</v>
      </c>
      <c r="B42" s="157" t="s">
        <v>389</v>
      </c>
      <c r="C42" s="416">
        <v>0</v>
      </c>
      <c r="D42" s="417">
        <f>'4A. melléklet'!D42+'4B. melléklet'!D42</f>
        <v>0</v>
      </c>
      <c r="E42" s="418">
        <f>'4A. melléklet'!E42+'4B. melléklet'!E42</f>
        <v>0</v>
      </c>
    </row>
    <row r="43" spans="1:5">
      <c r="A43" s="89" t="s">
        <v>390</v>
      </c>
      <c r="B43" s="157" t="s">
        <v>391</v>
      </c>
      <c r="C43" s="416">
        <v>300</v>
      </c>
      <c r="D43" s="417">
        <f>'4A. melléklet'!D43+'4B. melléklet'!D43</f>
        <v>269</v>
      </c>
      <c r="E43" s="418">
        <f>'4A. melléklet'!E43+'4B. melléklet'!E43</f>
        <v>269</v>
      </c>
    </row>
    <row r="44" spans="1:5">
      <c r="A44" s="90" t="s">
        <v>634</v>
      </c>
      <c r="B44" s="158" t="s">
        <v>392</v>
      </c>
      <c r="C44" s="416">
        <v>300</v>
      </c>
      <c r="D44" s="417">
        <f>'4A. melléklet'!D44+'4B. melléklet'!D44</f>
        <v>269</v>
      </c>
      <c r="E44" s="418">
        <f>'4A. melléklet'!E44+'4B. melléklet'!E44</f>
        <v>269</v>
      </c>
    </row>
    <row r="45" spans="1:5">
      <c r="A45" s="89" t="s">
        <v>393</v>
      </c>
      <c r="B45" s="157" t="s">
        <v>394</v>
      </c>
      <c r="C45" s="416">
        <v>3375.8100000000004</v>
      </c>
      <c r="D45" s="417">
        <f>'4A. melléklet'!D45+'4B. melléklet'!D45</f>
        <v>3461</v>
      </c>
      <c r="E45" s="418">
        <f>'4A. melléklet'!E45+'4B. melléklet'!E45</f>
        <v>3461</v>
      </c>
    </row>
    <row r="46" spans="1:5">
      <c r="A46" s="89" t="s">
        <v>395</v>
      </c>
      <c r="B46" s="157" t="s">
        <v>396</v>
      </c>
      <c r="C46" s="416">
        <v>519.75</v>
      </c>
      <c r="D46" s="417">
        <f>'4A. melléklet'!D46+'4B. melléklet'!D46</f>
        <v>0</v>
      </c>
      <c r="E46" s="418">
        <f>'4A. melléklet'!E46+'4B. melléklet'!E46</f>
        <v>0</v>
      </c>
    </row>
    <row r="47" spans="1:5">
      <c r="A47" s="89" t="s">
        <v>706</v>
      </c>
      <c r="B47" s="157" t="s">
        <v>397</v>
      </c>
      <c r="C47" s="416">
        <v>0</v>
      </c>
      <c r="D47" s="417">
        <f>'4A. melléklet'!D47+'4B. melléklet'!D47</f>
        <v>0</v>
      </c>
      <c r="E47" s="418">
        <f>'4A. melléklet'!E47+'4B. melléklet'!E47</f>
        <v>0</v>
      </c>
    </row>
    <row r="48" spans="1:5">
      <c r="A48" s="89" t="s">
        <v>707</v>
      </c>
      <c r="B48" s="157" t="s">
        <v>398</v>
      </c>
      <c r="C48" s="416">
        <v>0</v>
      </c>
      <c r="D48" s="417">
        <f>'4A. melléklet'!D48+'4B. melléklet'!D48</f>
        <v>0</v>
      </c>
      <c r="E48" s="418">
        <f>'4A. melléklet'!E48+'4B. melléklet'!E48</f>
        <v>0</v>
      </c>
    </row>
    <row r="49" spans="1:5">
      <c r="A49" s="89" t="s">
        <v>399</v>
      </c>
      <c r="B49" s="157" t="s">
        <v>400</v>
      </c>
      <c r="C49" s="416">
        <v>200</v>
      </c>
      <c r="D49" s="417">
        <f>'4A. melléklet'!D49+'4B. melléklet'!D49</f>
        <v>0</v>
      </c>
      <c r="E49" s="418">
        <f>'4A. melléklet'!E49+'4B. melléklet'!E49</f>
        <v>0</v>
      </c>
    </row>
    <row r="50" spans="1:5">
      <c r="A50" s="90" t="s">
        <v>635</v>
      </c>
      <c r="B50" s="158" t="s">
        <v>401</v>
      </c>
      <c r="C50" s="416">
        <v>4095.5600000000004</v>
      </c>
      <c r="D50" s="417">
        <f>'4A. melléklet'!D50+'4B. melléklet'!D50</f>
        <v>3461</v>
      </c>
      <c r="E50" s="418">
        <f>'4A. melléklet'!E50+'4B. melléklet'!E50</f>
        <v>3453</v>
      </c>
    </row>
    <row r="51" spans="1:5">
      <c r="A51" s="91" t="s">
        <v>636</v>
      </c>
      <c r="B51" s="159" t="s">
        <v>402</v>
      </c>
      <c r="C51" s="419">
        <v>18523.560000000001</v>
      </c>
      <c r="D51" s="420">
        <f>'4A. melléklet'!D51+'4B. melléklet'!D51</f>
        <v>21964</v>
      </c>
      <c r="E51" s="421">
        <f>'4A. melléklet'!E51+'4B. melléklet'!E51</f>
        <v>21890</v>
      </c>
    </row>
    <row r="52" spans="1:5">
      <c r="A52" s="127" t="s">
        <v>403</v>
      </c>
      <c r="B52" s="157" t="s">
        <v>404</v>
      </c>
      <c r="C52" s="416">
        <v>0</v>
      </c>
      <c r="D52" s="417">
        <f>'4A. melléklet'!D52+'4B. melléklet'!D52</f>
        <v>0</v>
      </c>
      <c r="E52" s="418">
        <f>'4A. melléklet'!E52+'4B. melléklet'!E52</f>
        <v>0</v>
      </c>
    </row>
    <row r="53" spans="1:5">
      <c r="A53" s="127" t="s">
        <v>637</v>
      </c>
      <c r="B53" s="157" t="s">
        <v>405</v>
      </c>
      <c r="C53" s="416">
        <v>99</v>
      </c>
      <c r="D53" s="417">
        <f>'4A. melléklet'!D53+'4B. melléklet'!D53</f>
        <v>110</v>
      </c>
      <c r="E53" s="418">
        <f>'4A. melléklet'!E53+'4B. melléklet'!E53</f>
        <v>110</v>
      </c>
    </row>
    <row r="54" spans="1:5">
      <c r="A54" s="145" t="s">
        <v>708</v>
      </c>
      <c r="B54" s="157" t="s">
        <v>406</v>
      </c>
      <c r="C54" s="416">
        <v>0</v>
      </c>
      <c r="D54" s="417">
        <f>'4A. melléklet'!D54+'4B. melléklet'!D54</f>
        <v>0</v>
      </c>
      <c r="E54" s="418">
        <f>'4A. melléklet'!E54+'4B. melléklet'!E54</f>
        <v>0</v>
      </c>
    </row>
    <row r="55" spans="1:5">
      <c r="A55" s="145" t="s">
        <v>709</v>
      </c>
      <c r="B55" s="157" t="s">
        <v>407</v>
      </c>
      <c r="C55" s="416">
        <v>0</v>
      </c>
      <c r="D55" s="417">
        <f>'4A. melléklet'!D55+'4B. melléklet'!D55</f>
        <v>0</v>
      </c>
      <c r="E55" s="418">
        <f>'4A. melléklet'!E55+'4B. melléklet'!E55</f>
        <v>0</v>
      </c>
    </row>
    <row r="56" spans="1:5">
      <c r="A56" s="145" t="s">
        <v>710</v>
      </c>
      <c r="B56" s="157" t="s">
        <v>408</v>
      </c>
      <c r="C56" s="416">
        <v>0</v>
      </c>
      <c r="D56" s="417">
        <f>'4A. melléklet'!D56+'4B. melléklet'!D56</f>
        <v>0</v>
      </c>
      <c r="E56" s="418">
        <f>'4A. melléklet'!E56+'4B. melléklet'!E56</f>
        <v>0</v>
      </c>
    </row>
    <row r="57" spans="1:5">
      <c r="A57" s="127" t="s">
        <v>711</v>
      </c>
      <c r="B57" s="157" t="s">
        <v>409</v>
      </c>
      <c r="C57" s="416">
        <v>0</v>
      </c>
      <c r="D57" s="417">
        <f>'4A. melléklet'!D57+'4B. melléklet'!D57</f>
        <v>0</v>
      </c>
      <c r="E57" s="418">
        <f>'4A. melléklet'!E57+'4B. melléklet'!E57</f>
        <v>0</v>
      </c>
    </row>
    <row r="58" spans="1:5">
      <c r="A58" s="127" t="s">
        <v>712</v>
      </c>
      <c r="B58" s="157" t="s">
        <v>410</v>
      </c>
      <c r="C58" s="416">
        <v>0</v>
      </c>
      <c r="D58" s="417">
        <f>'4A. melléklet'!D58+'4B. melléklet'!D58</f>
        <v>350</v>
      </c>
      <c r="E58" s="418">
        <f>'4A. melléklet'!E58+'4B. melléklet'!E58</f>
        <v>350</v>
      </c>
    </row>
    <row r="59" spans="1:5">
      <c r="A59" s="127" t="s">
        <v>713</v>
      </c>
      <c r="B59" s="157" t="s">
        <v>411</v>
      </c>
      <c r="C59" s="416">
        <v>5210</v>
      </c>
      <c r="D59" s="417">
        <f>'4A. melléklet'!D59+'4B. melléklet'!D59</f>
        <v>4539</v>
      </c>
      <c r="E59" s="418">
        <f>'4A. melléklet'!E59+'4B. melléklet'!E59</f>
        <v>4539</v>
      </c>
    </row>
    <row r="60" spans="1:5">
      <c r="A60" s="146" t="s">
        <v>666</v>
      </c>
      <c r="B60" s="159" t="s">
        <v>412</v>
      </c>
      <c r="C60" s="419">
        <v>5309</v>
      </c>
      <c r="D60" s="420">
        <f>'4A. melléklet'!D60+'4B. melléklet'!D60</f>
        <v>4999</v>
      </c>
      <c r="E60" s="421">
        <f>'4A. melléklet'!E60+'4B. melléklet'!E60</f>
        <v>4999</v>
      </c>
    </row>
    <row r="61" spans="1:5">
      <c r="A61" s="147" t="s">
        <v>714</v>
      </c>
      <c r="B61" s="157" t="s">
        <v>413</v>
      </c>
      <c r="C61" s="416">
        <v>0</v>
      </c>
      <c r="D61" s="417">
        <f>'4A. melléklet'!D61+'4B. melléklet'!D61</f>
        <v>0</v>
      </c>
      <c r="E61" s="418">
        <f>'4A. melléklet'!E61+'4B. melléklet'!E61</f>
        <v>0</v>
      </c>
    </row>
    <row r="62" spans="1:5">
      <c r="A62" s="147" t="s">
        <v>414</v>
      </c>
      <c r="B62" s="157" t="s">
        <v>415</v>
      </c>
      <c r="C62" s="416">
        <v>0</v>
      </c>
      <c r="D62" s="417">
        <f>'4A. melléklet'!D62+'4B. melléklet'!D62</f>
        <v>0</v>
      </c>
      <c r="E62" s="418">
        <f>'4A. melléklet'!E62+'4B. melléklet'!E62</f>
        <v>0</v>
      </c>
    </row>
    <row r="63" spans="1:5">
      <c r="A63" s="147" t="s">
        <v>416</v>
      </c>
      <c r="B63" s="157" t="s">
        <v>417</v>
      </c>
      <c r="C63" s="416">
        <v>0</v>
      </c>
      <c r="D63" s="417">
        <f>'4A. melléklet'!D63+'4B. melléklet'!D63</f>
        <v>0</v>
      </c>
      <c r="E63" s="418">
        <f>'4A. melléklet'!E63+'4B. melléklet'!E63</f>
        <v>0</v>
      </c>
    </row>
    <row r="64" spans="1:5">
      <c r="A64" s="147" t="s">
        <v>667</v>
      </c>
      <c r="B64" s="157" t="s">
        <v>418</v>
      </c>
      <c r="C64" s="416">
        <v>0</v>
      </c>
      <c r="D64" s="417">
        <f>'4A. melléklet'!D64+'4B. melléklet'!D64</f>
        <v>0</v>
      </c>
      <c r="E64" s="418">
        <f>'4A. melléklet'!E64+'4B. melléklet'!E64</f>
        <v>0</v>
      </c>
    </row>
    <row r="65" spans="1:5">
      <c r="A65" s="147" t="s">
        <v>715</v>
      </c>
      <c r="B65" s="157" t="s">
        <v>419</v>
      </c>
      <c r="C65" s="416">
        <v>0</v>
      </c>
      <c r="D65" s="417">
        <f>'4A. melléklet'!D65+'4B. melléklet'!D65</f>
        <v>0</v>
      </c>
      <c r="E65" s="418">
        <f>'4A. melléklet'!E65+'4B. melléklet'!E65</f>
        <v>0</v>
      </c>
    </row>
    <row r="66" spans="1:5">
      <c r="A66" s="147" t="s">
        <v>678</v>
      </c>
      <c r="B66" s="157" t="s">
        <v>420</v>
      </c>
      <c r="C66" s="416">
        <v>3100</v>
      </c>
      <c r="D66" s="417">
        <f>'4A. melléklet'!D66+'4B. melléklet'!D66</f>
        <v>985</v>
      </c>
      <c r="E66" s="418">
        <f>'4A. melléklet'!E66+'4B. melléklet'!E66</f>
        <v>985</v>
      </c>
    </row>
    <row r="67" spans="1:5">
      <c r="A67" s="147" t="s">
        <v>716</v>
      </c>
      <c r="B67" s="157" t="s">
        <v>421</v>
      </c>
      <c r="C67" s="416">
        <v>0</v>
      </c>
      <c r="D67" s="417">
        <f>'4A. melléklet'!D67+'4B. melléklet'!D67</f>
        <v>0</v>
      </c>
      <c r="E67" s="418">
        <f>'4A. melléklet'!E67+'4B. melléklet'!E67</f>
        <v>0</v>
      </c>
    </row>
    <row r="68" spans="1:5">
      <c r="A68" s="147" t="s">
        <v>717</v>
      </c>
      <c r="B68" s="157" t="s">
        <v>422</v>
      </c>
      <c r="C68" s="416">
        <v>0</v>
      </c>
      <c r="D68" s="417">
        <f>'4A. melléklet'!D68+'4B. melléklet'!D68</f>
        <v>0</v>
      </c>
      <c r="E68" s="418">
        <f>'4A. melléklet'!E68+'4B. melléklet'!E68</f>
        <v>0</v>
      </c>
    </row>
    <row r="69" spans="1:5">
      <c r="A69" s="147" t="s">
        <v>423</v>
      </c>
      <c r="B69" s="157" t="s">
        <v>424</v>
      </c>
      <c r="C69" s="416">
        <v>0</v>
      </c>
      <c r="D69" s="417">
        <f>'4A. melléklet'!D69+'4B. melléklet'!D69</f>
        <v>0</v>
      </c>
      <c r="E69" s="418">
        <f>'4A. melléklet'!E69+'4B. melléklet'!E69</f>
        <v>0</v>
      </c>
    </row>
    <row r="70" spans="1:5">
      <c r="A70" s="148" t="s">
        <v>425</v>
      </c>
      <c r="B70" s="157" t="s">
        <v>426</v>
      </c>
      <c r="C70" s="416">
        <v>0</v>
      </c>
      <c r="D70" s="417">
        <f>'4A. melléklet'!D70+'4B. melléklet'!D70</f>
        <v>0</v>
      </c>
      <c r="E70" s="418">
        <f>'4A. melléklet'!E70+'4B. melléklet'!E70</f>
        <v>0</v>
      </c>
    </row>
    <row r="71" spans="1:5">
      <c r="A71" s="147" t="s">
        <v>718</v>
      </c>
      <c r="B71" s="157" t="s">
        <v>427</v>
      </c>
      <c r="C71" s="416">
        <v>150</v>
      </c>
      <c r="D71" s="417">
        <f>'4A. melléklet'!D71+'4B. melléklet'!D71</f>
        <v>150</v>
      </c>
      <c r="E71" s="418">
        <f>'4A. melléklet'!E71+'4B. melléklet'!E71</f>
        <v>150</v>
      </c>
    </row>
    <row r="72" spans="1:5">
      <c r="A72" s="148" t="s">
        <v>43</v>
      </c>
      <c r="B72" s="157" t="s">
        <v>428</v>
      </c>
      <c r="C72" s="416">
        <v>95</v>
      </c>
      <c r="D72" s="417">
        <f>'4A. melléklet'!D72+'4B. melléklet'!D72</f>
        <v>22401</v>
      </c>
      <c r="E72" s="418">
        <f>'4A. melléklet'!E72+'4B. melléklet'!E72</f>
        <v>0</v>
      </c>
    </row>
    <row r="73" spans="1:5">
      <c r="A73" s="148" t="s">
        <v>44</v>
      </c>
      <c r="B73" s="157" t="s">
        <v>428</v>
      </c>
      <c r="C73" s="416">
        <v>0</v>
      </c>
      <c r="D73" s="417">
        <f>'4A. melléklet'!D73+'4B. melléklet'!D73</f>
        <v>0</v>
      </c>
      <c r="E73" s="418">
        <f>'4A. melléklet'!E73+'4B. melléklet'!E73</f>
        <v>0</v>
      </c>
    </row>
    <row r="74" spans="1:5">
      <c r="A74" s="146" t="s">
        <v>681</v>
      </c>
      <c r="B74" s="159" t="s">
        <v>429</v>
      </c>
      <c r="C74" s="419">
        <v>3345</v>
      </c>
      <c r="D74" s="420">
        <f>'4A. melléklet'!D74+'4B. melléklet'!D74</f>
        <v>23536</v>
      </c>
      <c r="E74" s="421">
        <f>'4A. melléklet'!E74+'4B. melléklet'!E74</f>
        <v>1135</v>
      </c>
    </row>
    <row r="75" spans="1:5" ht="15.75">
      <c r="A75" s="149" t="s">
        <v>11</v>
      </c>
      <c r="B75" s="160"/>
      <c r="C75" s="466">
        <v>53134.559999999998</v>
      </c>
      <c r="D75" s="423">
        <f>D74+D60+D51+D25+D26</f>
        <v>79029</v>
      </c>
      <c r="E75" s="467">
        <f>E74+E60+E51+E25+E26</f>
        <v>56548</v>
      </c>
    </row>
    <row r="76" spans="1:5">
      <c r="A76" s="150" t="s">
        <v>430</v>
      </c>
      <c r="B76" s="157" t="s">
        <v>431</v>
      </c>
      <c r="C76" s="416">
        <v>0</v>
      </c>
      <c r="D76" s="417">
        <f>'4A. melléklet'!D76+'4B. melléklet'!D76</f>
        <v>0</v>
      </c>
      <c r="E76" s="418">
        <f>'4A. melléklet'!E76+'4B. melléklet'!E76</f>
        <v>0</v>
      </c>
    </row>
    <row r="77" spans="1:5">
      <c r="A77" s="150" t="s">
        <v>719</v>
      </c>
      <c r="B77" s="157" t="s">
        <v>432</v>
      </c>
      <c r="C77" s="416">
        <v>0</v>
      </c>
      <c r="D77" s="417">
        <f>'4A. melléklet'!D77+'4B. melléklet'!D77</f>
        <v>3</v>
      </c>
      <c r="E77" s="418">
        <f>'4A. melléklet'!E77+'4B. melléklet'!E77</f>
        <v>3</v>
      </c>
    </row>
    <row r="78" spans="1:5">
      <c r="A78" s="150" t="s">
        <v>433</v>
      </c>
      <c r="B78" s="157" t="s">
        <v>434</v>
      </c>
      <c r="C78" s="416">
        <v>0</v>
      </c>
      <c r="D78" s="417">
        <f>'4A. melléklet'!D78+'4B. melléklet'!D78</f>
        <v>410</v>
      </c>
      <c r="E78" s="418">
        <f>'4A. melléklet'!E78+'4B. melléklet'!E78</f>
        <v>410</v>
      </c>
    </row>
    <row r="79" spans="1:5">
      <c r="A79" s="150" t="s">
        <v>435</v>
      </c>
      <c r="B79" s="157" t="s">
        <v>436</v>
      </c>
      <c r="C79" s="416">
        <v>472</v>
      </c>
      <c r="D79" s="417">
        <f>'4A. melléklet'!D79+'4B. melléklet'!D79</f>
        <v>693</v>
      </c>
      <c r="E79" s="418">
        <f>'4A. melléklet'!E79+'4B. melléklet'!E79</f>
        <v>693</v>
      </c>
    </row>
    <row r="80" spans="1:5">
      <c r="A80" s="142" t="s">
        <v>437</v>
      </c>
      <c r="B80" s="157" t="s">
        <v>438</v>
      </c>
      <c r="C80" s="416">
        <v>0</v>
      </c>
      <c r="D80" s="417">
        <f>'4A. melléklet'!D80+'4B. melléklet'!D80</f>
        <v>0</v>
      </c>
      <c r="E80" s="418">
        <f>'4A. melléklet'!E80+'4B. melléklet'!E80</f>
        <v>0</v>
      </c>
    </row>
    <row r="81" spans="1:5">
      <c r="A81" s="142" t="s">
        <v>439</v>
      </c>
      <c r="B81" s="157" t="s">
        <v>440</v>
      </c>
      <c r="C81" s="416">
        <v>0</v>
      </c>
      <c r="D81" s="417">
        <f>'4A. melléklet'!D81+'4B. melléklet'!D81</f>
        <v>0</v>
      </c>
      <c r="E81" s="418">
        <f>'4A. melléklet'!E81+'4B. melléklet'!E81</f>
        <v>0</v>
      </c>
    </row>
    <row r="82" spans="1:5">
      <c r="A82" s="142" t="s">
        <v>441</v>
      </c>
      <c r="B82" s="157" t="s">
        <v>442</v>
      </c>
      <c r="C82" s="416">
        <v>128</v>
      </c>
      <c r="D82" s="417">
        <f>'4A. melléklet'!D82+'4B. melléklet'!D82</f>
        <v>266</v>
      </c>
      <c r="E82" s="418">
        <f>'4A. melléklet'!E82+'4B. melléklet'!E82</f>
        <v>267</v>
      </c>
    </row>
    <row r="83" spans="1:5">
      <c r="A83" s="151" t="s">
        <v>683</v>
      </c>
      <c r="B83" s="159" t="s">
        <v>443</v>
      </c>
      <c r="C83" s="419">
        <v>600</v>
      </c>
      <c r="D83" s="420">
        <f>'4A. melléklet'!D83+'4B. melléklet'!D83</f>
        <v>1372</v>
      </c>
      <c r="E83" s="421">
        <f>'4A. melléklet'!E83+'4B. melléklet'!E83</f>
        <v>1372</v>
      </c>
    </row>
    <row r="84" spans="1:5">
      <c r="A84" s="127" t="s">
        <v>444</v>
      </c>
      <c r="B84" s="157" t="s">
        <v>445</v>
      </c>
      <c r="C84" s="416">
        <v>1025</v>
      </c>
      <c r="D84" s="417">
        <f>'4A. melléklet'!D84+'4B. melléklet'!D84</f>
        <v>0</v>
      </c>
      <c r="E84" s="418">
        <f>'4A. melléklet'!E84+'4B. melléklet'!E84</f>
        <v>0</v>
      </c>
    </row>
    <row r="85" spans="1:5">
      <c r="A85" s="127" t="s">
        <v>446</v>
      </c>
      <c r="B85" s="157" t="s">
        <v>447</v>
      </c>
      <c r="C85" s="416">
        <v>0</v>
      </c>
      <c r="D85" s="417">
        <f>'4A. melléklet'!D85+'4B. melléklet'!D85</f>
        <v>0</v>
      </c>
      <c r="E85" s="418">
        <f>'4A. melléklet'!E85+'4B. melléklet'!E85</f>
        <v>0</v>
      </c>
    </row>
    <row r="86" spans="1:5">
      <c r="A86" s="127" t="s">
        <v>448</v>
      </c>
      <c r="B86" s="157" t="s">
        <v>449</v>
      </c>
      <c r="C86" s="416">
        <v>0</v>
      </c>
      <c r="D86" s="417">
        <f>'4A. melléklet'!D86+'4B. melléklet'!D86</f>
        <v>0</v>
      </c>
      <c r="E86" s="418">
        <f>'4A. melléklet'!E86+'4B. melléklet'!E86</f>
        <v>0</v>
      </c>
    </row>
    <row r="87" spans="1:5">
      <c r="A87" s="127" t="s">
        <v>450</v>
      </c>
      <c r="B87" s="157" t="s">
        <v>451</v>
      </c>
      <c r="C87" s="416">
        <v>275</v>
      </c>
      <c r="D87" s="417">
        <f>'4A. melléklet'!D87+'4B. melléklet'!D87</f>
        <v>0</v>
      </c>
      <c r="E87" s="418">
        <f>'4A. melléklet'!E87+'4B. melléklet'!E87</f>
        <v>0</v>
      </c>
    </row>
    <row r="88" spans="1:5">
      <c r="A88" s="146" t="s">
        <v>684</v>
      </c>
      <c r="B88" s="159" t="s">
        <v>452</v>
      </c>
      <c r="C88" s="416">
        <v>1300</v>
      </c>
      <c r="D88" s="417">
        <f>'4A. melléklet'!D88+'4B. melléklet'!D88</f>
        <v>0</v>
      </c>
      <c r="E88" s="418">
        <f>'4A. melléklet'!E88+'4B. melléklet'!E88</f>
        <v>0</v>
      </c>
    </row>
    <row r="89" spans="1:5">
      <c r="A89" s="127" t="s">
        <v>453</v>
      </c>
      <c r="B89" s="157" t="s">
        <v>454</v>
      </c>
      <c r="C89" s="416">
        <v>0</v>
      </c>
      <c r="D89" s="417">
        <f>'4A. melléklet'!D89+'4B. melléklet'!D89</f>
        <v>0</v>
      </c>
      <c r="E89" s="418">
        <f>'4A. melléklet'!E89+'4B. melléklet'!E89</f>
        <v>0</v>
      </c>
    </row>
    <row r="90" spans="1:5">
      <c r="A90" s="127" t="s">
        <v>720</v>
      </c>
      <c r="B90" s="157" t="s">
        <v>455</v>
      </c>
      <c r="C90" s="416">
        <v>0</v>
      </c>
      <c r="D90" s="417">
        <f>'4A. melléklet'!D90+'4B. melléklet'!D90</f>
        <v>0</v>
      </c>
      <c r="E90" s="418">
        <f>'4A. melléklet'!E90+'4B. melléklet'!E90</f>
        <v>0</v>
      </c>
    </row>
    <row r="91" spans="1:5">
      <c r="A91" s="127" t="s">
        <v>721</v>
      </c>
      <c r="B91" s="157" t="s">
        <v>456</v>
      </c>
      <c r="C91" s="416">
        <v>0</v>
      </c>
      <c r="D91" s="417">
        <f>'4A. melléklet'!D91+'4B. melléklet'!D91</f>
        <v>0</v>
      </c>
      <c r="E91" s="418">
        <f>'4A. melléklet'!E91+'4B. melléklet'!E91</f>
        <v>0</v>
      </c>
    </row>
    <row r="92" spans="1:5">
      <c r="A92" s="127" t="s">
        <v>722</v>
      </c>
      <c r="B92" s="157" t="s">
        <v>457</v>
      </c>
      <c r="C92" s="416">
        <v>0</v>
      </c>
      <c r="D92" s="417">
        <f>'4A. melléklet'!D92+'4B. melléklet'!D92</f>
        <v>0</v>
      </c>
      <c r="E92" s="418">
        <f>'4A. melléklet'!E92+'4B. melléklet'!E92</f>
        <v>0</v>
      </c>
    </row>
    <row r="93" spans="1:5">
      <c r="A93" s="127" t="s">
        <v>723</v>
      </c>
      <c r="B93" s="157" t="s">
        <v>458</v>
      </c>
      <c r="C93" s="416">
        <v>0</v>
      </c>
      <c r="D93" s="417">
        <f>'4A. melléklet'!D93+'4B. melléklet'!D93</f>
        <v>0</v>
      </c>
      <c r="E93" s="418">
        <f>'4A. melléklet'!E93+'4B. melléklet'!E93</f>
        <v>0</v>
      </c>
    </row>
    <row r="94" spans="1:5">
      <c r="A94" s="127" t="s">
        <v>724</v>
      </c>
      <c r="B94" s="157" t="s">
        <v>459</v>
      </c>
      <c r="C94" s="416">
        <v>0</v>
      </c>
      <c r="D94" s="417">
        <f>'4A. melléklet'!D94+'4B. melléklet'!D94</f>
        <v>0</v>
      </c>
      <c r="E94" s="418">
        <f>'4A. melléklet'!E94+'4B. melléklet'!E94</f>
        <v>0</v>
      </c>
    </row>
    <row r="95" spans="1:5">
      <c r="A95" s="127" t="s">
        <v>460</v>
      </c>
      <c r="B95" s="157" t="s">
        <v>461</v>
      </c>
      <c r="C95" s="416">
        <v>0</v>
      </c>
      <c r="D95" s="417">
        <f>'4A. melléklet'!D95+'4B. melléklet'!D95</f>
        <v>0</v>
      </c>
      <c r="E95" s="418">
        <f>'4A. melléklet'!E95+'4B. melléklet'!E95</f>
        <v>0</v>
      </c>
    </row>
    <row r="96" spans="1:5">
      <c r="A96" s="127" t="s">
        <v>725</v>
      </c>
      <c r="B96" s="157" t="s">
        <v>462</v>
      </c>
      <c r="C96" s="416">
        <v>0</v>
      </c>
      <c r="D96" s="417">
        <f>'4A. melléklet'!D96+'4B. melléklet'!D96</f>
        <v>0</v>
      </c>
      <c r="E96" s="418">
        <f>'4A. melléklet'!E96+'4B. melléklet'!E96</f>
        <v>0</v>
      </c>
    </row>
    <row r="97" spans="1:24">
      <c r="A97" s="146" t="s">
        <v>685</v>
      </c>
      <c r="B97" s="159" t="s">
        <v>463</v>
      </c>
      <c r="C97" s="419">
        <v>0</v>
      </c>
      <c r="D97" s="420">
        <f>'4A. melléklet'!D97+'4B. melléklet'!D97</f>
        <v>0</v>
      </c>
      <c r="E97" s="421">
        <f>'4A. melléklet'!E97+'4B. melléklet'!E97</f>
        <v>0</v>
      </c>
    </row>
    <row r="98" spans="1:24" ht="15.75">
      <c r="A98" s="149" t="s">
        <v>10</v>
      </c>
      <c r="B98" s="160"/>
      <c r="C98" s="422">
        <v>1900</v>
      </c>
      <c r="D98" s="423">
        <f>'4A. melléklet'!D98+'4B. melléklet'!D98</f>
        <v>0</v>
      </c>
      <c r="E98" s="424">
        <f>'4A. melléklet'!E98+'4B. melléklet'!E98</f>
        <v>0</v>
      </c>
    </row>
    <row r="99" spans="1:24" ht="15.75">
      <c r="A99" s="152" t="s">
        <v>733</v>
      </c>
      <c r="B99" s="161" t="s">
        <v>464</v>
      </c>
      <c r="C99" s="425">
        <v>55034.559999999998</v>
      </c>
      <c r="D99" s="426">
        <f>'4A. melléklet'!D99+'4B. melléklet'!D99</f>
        <v>80401</v>
      </c>
      <c r="E99" s="427">
        <f>'4A. melléklet'!E99+'4B. melléklet'!E99</f>
        <v>57920</v>
      </c>
    </row>
    <row r="100" spans="1:24">
      <c r="A100" s="127" t="s">
        <v>726</v>
      </c>
      <c r="B100" s="162" t="s">
        <v>465</v>
      </c>
      <c r="C100" s="416">
        <v>0</v>
      </c>
      <c r="D100" s="417">
        <f>'4A. melléklet'!D100+'4B. melléklet'!D100</f>
        <v>0</v>
      </c>
      <c r="E100" s="418">
        <f>'4A. melléklet'!E100+'4B. melléklet'!E100</f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>
      <c r="A101" s="127" t="s">
        <v>468</v>
      </c>
      <c r="B101" s="162" t="s">
        <v>469</v>
      </c>
      <c r="C101" s="416">
        <v>0</v>
      </c>
      <c r="D101" s="417">
        <f>'4A. melléklet'!D101+'4B. melléklet'!D101</f>
        <v>0</v>
      </c>
      <c r="E101" s="418">
        <f>'4A. melléklet'!E101+'4B. melléklet'!E101</f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>
      <c r="A102" s="127" t="s">
        <v>727</v>
      </c>
      <c r="B102" s="162" t="s">
        <v>470</v>
      </c>
      <c r="C102" s="416">
        <v>0</v>
      </c>
      <c r="D102" s="417">
        <f>'4A. melléklet'!D102+'4B. melléklet'!D102</f>
        <v>0</v>
      </c>
      <c r="E102" s="418">
        <f>'4A. melléklet'!E102+'4B. melléklet'!E102</f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>
      <c r="A103" s="128" t="s">
        <v>690</v>
      </c>
      <c r="B103" s="163" t="s">
        <v>472</v>
      </c>
      <c r="C103" s="416">
        <v>0</v>
      </c>
      <c r="D103" s="417">
        <f>'4A. melléklet'!D103+'4B. melléklet'!D103</f>
        <v>0</v>
      </c>
      <c r="E103" s="418">
        <f>'4A. melléklet'!E103+'4B. melléklet'!E103</f>
        <v>0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>
      <c r="A104" s="129" t="s">
        <v>728</v>
      </c>
      <c r="B104" s="162" t="s">
        <v>473</v>
      </c>
      <c r="C104" s="416">
        <v>0</v>
      </c>
      <c r="D104" s="417">
        <f>'4A. melléklet'!D104+'4B. melléklet'!D104</f>
        <v>0</v>
      </c>
      <c r="E104" s="418">
        <f>'4A. melléklet'!E104+'4B. melléklet'!E104</f>
        <v>0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>
      <c r="A105" s="129" t="s">
        <v>696</v>
      </c>
      <c r="B105" s="162" t="s">
        <v>476</v>
      </c>
      <c r="C105" s="416">
        <v>0</v>
      </c>
      <c r="D105" s="417">
        <f>'4A. melléklet'!D105+'4B. melléklet'!D105</f>
        <v>0</v>
      </c>
      <c r="E105" s="418">
        <f>'4A. melléklet'!E105+'4B. melléklet'!E105</f>
        <v>0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>
      <c r="A106" s="127" t="s">
        <v>477</v>
      </c>
      <c r="B106" s="162" t="s">
        <v>478</v>
      </c>
      <c r="C106" s="416">
        <v>0</v>
      </c>
      <c r="D106" s="417">
        <f>'4A. melléklet'!D106+'4B. melléklet'!D106</f>
        <v>0</v>
      </c>
      <c r="E106" s="418">
        <f>'4A. melléklet'!E106+'4B. melléklet'!E106</f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>
      <c r="A107" s="127" t="s">
        <v>729</v>
      </c>
      <c r="B107" s="162" t="s">
        <v>479</v>
      </c>
      <c r="C107" s="416">
        <v>0</v>
      </c>
      <c r="D107" s="417">
        <f>'4A. melléklet'!D107+'4B. melléklet'!D107</f>
        <v>0</v>
      </c>
      <c r="E107" s="418">
        <f>'4A. melléklet'!E107+'4B. melléklet'!E107</f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>
      <c r="A108" s="130" t="s">
        <v>693</v>
      </c>
      <c r="B108" s="163" t="s">
        <v>480</v>
      </c>
      <c r="C108" s="416">
        <v>0</v>
      </c>
      <c r="D108" s="417">
        <f>'4A. melléklet'!D108+'4B. melléklet'!D108</f>
        <v>0</v>
      </c>
      <c r="E108" s="418">
        <f>'4A. melléklet'!E108+'4B. melléklet'!E108</f>
        <v>0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>
      <c r="A109" s="129" t="s">
        <v>481</v>
      </c>
      <c r="B109" s="162" t="s">
        <v>482</v>
      </c>
      <c r="C109" s="416">
        <v>0</v>
      </c>
      <c r="D109" s="417">
        <f>'4A. melléklet'!D109+'4B. melléklet'!D109</f>
        <v>0</v>
      </c>
      <c r="E109" s="418">
        <f>'4A. melléklet'!E109+'4B. melléklet'!E109</f>
        <v>0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>
      <c r="A110" s="129" t="s">
        <v>483</v>
      </c>
      <c r="B110" s="162" t="s">
        <v>484</v>
      </c>
      <c r="C110" s="416">
        <v>0</v>
      </c>
      <c r="D110" s="417">
        <f>'4A. melléklet'!D110+'4B. melléklet'!D110</f>
        <v>1321</v>
      </c>
      <c r="E110" s="418">
        <f>'4A. melléklet'!E110+'4B. melléklet'!E110</f>
        <v>1321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>
      <c r="A111" s="130" t="s">
        <v>485</v>
      </c>
      <c r="B111" s="163" t="s">
        <v>486</v>
      </c>
      <c r="C111" s="416"/>
      <c r="D111" s="417">
        <v>0</v>
      </c>
      <c r="E111" s="418">
        <v>0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>
      <c r="A112" s="129" t="s">
        <v>487</v>
      </c>
      <c r="B112" s="162" t="s">
        <v>488</v>
      </c>
      <c r="C112" s="416">
        <v>0</v>
      </c>
      <c r="D112" s="417">
        <f>'4A. melléklet'!D112+'4B. melléklet'!D112</f>
        <v>0</v>
      </c>
      <c r="E112" s="418">
        <f>'4A. melléklet'!E112+'4B. melléklet'!E112</f>
        <v>0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>
      <c r="A113" s="129" t="s">
        <v>489</v>
      </c>
      <c r="B113" s="162" t="s">
        <v>490</v>
      </c>
      <c r="C113" s="416">
        <v>0</v>
      </c>
      <c r="D113" s="417">
        <f>'4A. melléklet'!D113+'4B. melléklet'!D113</f>
        <v>0</v>
      </c>
      <c r="E113" s="418">
        <f>'4A. melléklet'!E113+'4B. melléklet'!E113</f>
        <v>0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>
      <c r="A114" s="129" t="s">
        <v>491</v>
      </c>
      <c r="B114" s="162" t="s">
        <v>492</v>
      </c>
      <c r="C114" s="416">
        <v>0</v>
      </c>
      <c r="D114" s="417">
        <f>'4A. melléklet'!D114+'4B. melléklet'!D114</f>
        <v>0</v>
      </c>
      <c r="E114" s="418">
        <f>'4A. melléklet'!E114+'4B. melléklet'!E114</f>
        <v>0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>
      <c r="A115" s="153" t="s">
        <v>694</v>
      </c>
      <c r="B115" s="164" t="s">
        <v>493</v>
      </c>
      <c r="C115" s="416">
        <v>0</v>
      </c>
      <c r="D115" s="417">
        <f>D110+D111</f>
        <v>1321</v>
      </c>
      <c r="E115" s="418">
        <f>E110+E111</f>
        <v>1321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>
      <c r="A116" s="129" t="s">
        <v>494</v>
      </c>
      <c r="B116" s="162" t="s">
        <v>495</v>
      </c>
      <c r="C116" s="416">
        <v>0</v>
      </c>
      <c r="D116" s="417">
        <f>'4A. melléklet'!D116+'4B. melléklet'!D116</f>
        <v>0</v>
      </c>
      <c r="E116" s="418">
        <f>'4A. melléklet'!E116+'4B. melléklet'!E116</f>
        <v>0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>
      <c r="A117" s="127" t="s">
        <v>496</v>
      </c>
      <c r="B117" s="162" t="s">
        <v>497</v>
      </c>
      <c r="C117" s="416">
        <v>0</v>
      </c>
      <c r="D117" s="417">
        <f>'4A. melléklet'!D117+'4B. melléklet'!D117</f>
        <v>0</v>
      </c>
      <c r="E117" s="418">
        <f>'4A. melléklet'!E117+'4B. melléklet'!E117</f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>
      <c r="A118" s="129" t="s">
        <v>730</v>
      </c>
      <c r="B118" s="162" t="s">
        <v>498</v>
      </c>
      <c r="C118" s="416">
        <v>0</v>
      </c>
      <c r="D118" s="417">
        <f>'4A. melléklet'!D118+'4B. melléklet'!D118</f>
        <v>0</v>
      </c>
      <c r="E118" s="418">
        <f>'4A. melléklet'!E118+'4B. melléklet'!E118</f>
        <v>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>
      <c r="A119" s="129" t="s">
        <v>699</v>
      </c>
      <c r="B119" s="162" t="s">
        <v>499</v>
      </c>
      <c r="C119" s="416">
        <v>0</v>
      </c>
      <c r="D119" s="417">
        <f>'4A. melléklet'!D119+'4B. melléklet'!D119</f>
        <v>0</v>
      </c>
      <c r="E119" s="418">
        <f>'4A. melléklet'!E119+'4B. melléklet'!E119</f>
        <v>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>
      <c r="A120" s="153" t="s">
        <v>700</v>
      </c>
      <c r="B120" s="164" t="s">
        <v>503</v>
      </c>
      <c r="C120" s="416">
        <v>0</v>
      </c>
      <c r="D120" s="417">
        <f>'4A. melléklet'!D120+'4B. melléklet'!D120</f>
        <v>0</v>
      </c>
      <c r="E120" s="418">
        <f>'4A. melléklet'!E120+'4B. melléklet'!E120</f>
        <v>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>
      <c r="A121" s="127" t="s">
        <v>504</v>
      </c>
      <c r="B121" s="162" t="s">
        <v>505</v>
      </c>
      <c r="C121" s="416">
        <v>0</v>
      </c>
      <c r="D121" s="417">
        <f>'4A. melléklet'!D121+'4B. melléklet'!D121</f>
        <v>0</v>
      </c>
      <c r="E121" s="418">
        <f>'4A. melléklet'!E121+'4B. melléklet'!E121</f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>
      <c r="A122" s="154" t="s">
        <v>734</v>
      </c>
      <c r="B122" s="165" t="s">
        <v>506</v>
      </c>
      <c r="C122" s="425">
        <v>0</v>
      </c>
      <c r="D122" s="426">
        <f>D115</f>
        <v>1321</v>
      </c>
      <c r="E122" s="427">
        <f>E115</f>
        <v>1321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>
      <c r="A123" s="219" t="s">
        <v>770</v>
      </c>
      <c r="B123" s="220"/>
      <c r="C123" s="463">
        <v>55034.559999999998</v>
      </c>
      <c r="D123" s="464">
        <f>D99+D122</f>
        <v>81722</v>
      </c>
      <c r="E123" s="465">
        <f>E99+E122</f>
        <v>59241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Height="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X172"/>
  <sheetViews>
    <sheetView workbookViewId="0">
      <selection activeCell="J16" sqref="J16"/>
    </sheetView>
  </sheetViews>
  <sheetFormatPr defaultRowHeight="15"/>
  <cols>
    <col min="1" max="1" width="105.140625" customWidth="1"/>
    <col min="3" max="3" width="15.140625" customWidth="1"/>
    <col min="4" max="4" width="14.42578125" customWidth="1"/>
    <col min="5" max="5" width="14" customWidth="1"/>
  </cols>
  <sheetData>
    <row r="1" spans="1:11">
      <c r="A1" s="472" t="s">
        <v>841</v>
      </c>
      <c r="B1" s="472"/>
      <c r="C1" s="472"/>
      <c r="D1" s="472"/>
      <c r="E1" s="472"/>
    </row>
    <row r="2" spans="1:11" ht="20.25" customHeight="1">
      <c r="A2" s="468" t="s">
        <v>828</v>
      </c>
      <c r="B2" s="471"/>
      <c r="C2" s="471"/>
      <c r="D2" s="471"/>
      <c r="E2" s="471"/>
      <c r="F2" s="41"/>
      <c r="G2" s="41"/>
      <c r="H2" s="41"/>
      <c r="I2" s="41"/>
      <c r="J2" s="41"/>
      <c r="K2" s="57"/>
    </row>
    <row r="3" spans="1:11" ht="19.5" customHeight="1">
      <c r="A3" s="470" t="s">
        <v>809</v>
      </c>
      <c r="B3" s="471"/>
      <c r="C3" s="471"/>
      <c r="D3" s="471"/>
      <c r="E3" s="471"/>
    </row>
    <row r="4" spans="1:11" ht="18">
      <c r="A4" s="80"/>
    </row>
    <row r="5" spans="1:11" ht="18">
      <c r="A5" s="80" t="s">
        <v>671</v>
      </c>
    </row>
    <row r="6" spans="1:11" ht="25.5">
      <c r="A6" s="216" t="s">
        <v>327</v>
      </c>
      <c r="B6" s="217" t="s">
        <v>328</v>
      </c>
      <c r="C6" s="102" t="s">
        <v>82</v>
      </c>
      <c r="D6" s="3" t="s">
        <v>107</v>
      </c>
      <c r="E6" s="103" t="s">
        <v>108</v>
      </c>
    </row>
    <row r="7" spans="1:11">
      <c r="A7" s="139" t="s">
        <v>329</v>
      </c>
      <c r="B7" s="156" t="s">
        <v>330</v>
      </c>
      <c r="C7" s="416">
        <v>2880</v>
      </c>
      <c r="D7" s="417">
        <v>5073</v>
      </c>
      <c r="E7" s="418">
        <v>5073</v>
      </c>
    </row>
    <row r="8" spans="1:11">
      <c r="A8" s="139" t="s">
        <v>331</v>
      </c>
      <c r="B8" s="157" t="s">
        <v>332</v>
      </c>
      <c r="C8" s="416">
        <v>0</v>
      </c>
      <c r="D8" s="417">
        <v>0</v>
      </c>
      <c r="E8" s="418">
        <v>0</v>
      </c>
    </row>
    <row r="9" spans="1:11">
      <c r="A9" s="139" t="s">
        <v>333</v>
      </c>
      <c r="B9" s="157" t="s">
        <v>334</v>
      </c>
      <c r="C9" s="416">
        <v>0</v>
      </c>
      <c r="D9" s="417">
        <v>0</v>
      </c>
      <c r="E9" s="418">
        <v>0</v>
      </c>
    </row>
    <row r="10" spans="1:11">
      <c r="A10" s="140" t="s">
        <v>335</v>
      </c>
      <c r="B10" s="157" t="s">
        <v>336</v>
      </c>
      <c r="C10" s="416">
        <v>0</v>
      </c>
      <c r="D10" s="417">
        <v>0</v>
      </c>
      <c r="E10" s="418">
        <v>0</v>
      </c>
    </row>
    <row r="11" spans="1:11">
      <c r="A11" s="140" t="s">
        <v>337</v>
      </c>
      <c r="B11" s="157" t="s">
        <v>338</v>
      </c>
      <c r="C11" s="416">
        <v>0</v>
      </c>
      <c r="D11" s="417">
        <v>0</v>
      </c>
      <c r="E11" s="418">
        <v>0</v>
      </c>
    </row>
    <row r="12" spans="1:11">
      <c r="A12" s="140" t="s">
        <v>339</v>
      </c>
      <c r="B12" s="157" t="s">
        <v>340</v>
      </c>
      <c r="C12" s="416">
        <v>0</v>
      </c>
      <c r="D12" s="417">
        <v>0</v>
      </c>
      <c r="E12" s="418">
        <v>0</v>
      </c>
    </row>
    <row r="13" spans="1:11">
      <c r="A13" s="140" t="s">
        <v>341</v>
      </c>
      <c r="B13" s="157" t="s">
        <v>342</v>
      </c>
      <c r="C13" s="416">
        <v>120</v>
      </c>
      <c r="D13" s="417">
        <v>162</v>
      </c>
      <c r="E13" s="418">
        <v>162</v>
      </c>
    </row>
    <row r="14" spans="1:11">
      <c r="A14" s="140" t="s">
        <v>343</v>
      </c>
      <c r="B14" s="157" t="s">
        <v>344</v>
      </c>
      <c r="C14" s="416">
        <v>0</v>
      </c>
      <c r="D14" s="417">
        <v>0</v>
      </c>
      <c r="E14" s="418">
        <v>0</v>
      </c>
    </row>
    <row r="15" spans="1:11">
      <c r="A15" s="89" t="s">
        <v>345</v>
      </c>
      <c r="B15" s="157" t="s">
        <v>346</v>
      </c>
      <c r="C15" s="416">
        <v>0</v>
      </c>
      <c r="D15" s="417">
        <v>0</v>
      </c>
      <c r="E15" s="418">
        <v>0</v>
      </c>
    </row>
    <row r="16" spans="1:11">
      <c r="A16" s="89" t="s">
        <v>347</v>
      </c>
      <c r="B16" s="157" t="s">
        <v>348</v>
      </c>
      <c r="C16" s="416">
        <v>0</v>
      </c>
      <c r="D16" s="417">
        <v>0</v>
      </c>
      <c r="E16" s="418">
        <v>0</v>
      </c>
    </row>
    <row r="17" spans="1:5">
      <c r="A17" s="89" t="s">
        <v>349</v>
      </c>
      <c r="B17" s="157" t="s">
        <v>350</v>
      </c>
      <c r="C17" s="416">
        <v>0</v>
      </c>
      <c r="D17" s="417">
        <v>0</v>
      </c>
      <c r="E17" s="418">
        <v>0</v>
      </c>
    </row>
    <row r="18" spans="1:5">
      <c r="A18" s="89" t="s">
        <v>351</v>
      </c>
      <c r="B18" s="157" t="s">
        <v>352</v>
      </c>
      <c r="C18" s="416">
        <v>0</v>
      </c>
      <c r="D18" s="417">
        <v>0</v>
      </c>
      <c r="E18" s="418">
        <v>0</v>
      </c>
    </row>
    <row r="19" spans="1:5">
      <c r="A19" s="89" t="s">
        <v>701</v>
      </c>
      <c r="B19" s="157" t="s">
        <v>353</v>
      </c>
      <c r="C19" s="416">
        <v>0</v>
      </c>
      <c r="D19" s="417">
        <v>0</v>
      </c>
      <c r="E19" s="418">
        <v>0</v>
      </c>
    </row>
    <row r="20" spans="1:5">
      <c r="A20" s="141" t="s">
        <v>630</v>
      </c>
      <c r="B20" s="158" t="s">
        <v>354</v>
      </c>
      <c r="C20" s="416">
        <v>3000</v>
      </c>
      <c r="D20" s="417">
        <v>5235</v>
      </c>
      <c r="E20" s="418">
        <v>5235</v>
      </c>
    </row>
    <row r="21" spans="1:5">
      <c r="A21" s="89" t="s">
        <v>355</v>
      </c>
      <c r="B21" s="157" t="s">
        <v>356</v>
      </c>
      <c r="C21" s="416">
        <v>3610</v>
      </c>
      <c r="D21" s="417">
        <v>3690</v>
      </c>
      <c r="E21" s="418">
        <v>3690</v>
      </c>
    </row>
    <row r="22" spans="1:5">
      <c r="A22" s="89" t="s">
        <v>357</v>
      </c>
      <c r="B22" s="157" t="s">
        <v>358</v>
      </c>
      <c r="C22" s="416">
        <v>0</v>
      </c>
      <c r="D22" s="417">
        <v>0</v>
      </c>
      <c r="E22" s="418">
        <v>0</v>
      </c>
    </row>
    <row r="23" spans="1:5">
      <c r="A23" s="142" t="s">
        <v>359</v>
      </c>
      <c r="B23" s="157" t="s">
        <v>360</v>
      </c>
      <c r="C23" s="416">
        <v>366</v>
      </c>
      <c r="D23" s="417">
        <v>418</v>
      </c>
      <c r="E23" s="418">
        <v>418</v>
      </c>
    </row>
    <row r="24" spans="1:5">
      <c r="A24" s="90" t="s">
        <v>631</v>
      </c>
      <c r="B24" s="158" t="s">
        <v>361</v>
      </c>
      <c r="C24" s="416">
        <v>3976</v>
      </c>
      <c r="D24" s="417">
        <v>4108</v>
      </c>
      <c r="E24" s="418">
        <v>4108</v>
      </c>
    </row>
    <row r="25" spans="1:5">
      <c r="A25" s="143" t="s">
        <v>731</v>
      </c>
      <c r="B25" s="159" t="s">
        <v>362</v>
      </c>
      <c r="C25" s="419">
        <v>6976</v>
      </c>
      <c r="D25" s="420">
        <v>9343</v>
      </c>
      <c r="E25" s="421">
        <v>9343</v>
      </c>
    </row>
    <row r="26" spans="1:5">
      <c r="A26" s="91" t="s">
        <v>702</v>
      </c>
      <c r="B26" s="159" t="s">
        <v>363</v>
      </c>
      <c r="C26" s="419">
        <v>1854</v>
      </c>
      <c r="D26" s="420">
        <v>2226</v>
      </c>
      <c r="E26" s="421">
        <v>2226</v>
      </c>
    </row>
    <row r="27" spans="1:5">
      <c r="A27" s="89" t="s">
        <v>364</v>
      </c>
      <c r="B27" s="157" t="s">
        <v>365</v>
      </c>
      <c r="C27" s="416">
        <v>0</v>
      </c>
      <c r="D27" s="417">
        <v>0</v>
      </c>
      <c r="E27" s="418">
        <v>0</v>
      </c>
    </row>
    <row r="28" spans="1:5">
      <c r="A28" s="89" t="s">
        <v>366</v>
      </c>
      <c r="B28" s="157" t="s">
        <v>367</v>
      </c>
      <c r="C28" s="416">
        <v>1400</v>
      </c>
      <c r="D28" s="417">
        <v>1507</v>
      </c>
      <c r="E28" s="418">
        <v>1507</v>
      </c>
    </row>
    <row r="29" spans="1:5">
      <c r="A29" s="89" t="s">
        <v>368</v>
      </c>
      <c r="B29" s="157" t="s">
        <v>369</v>
      </c>
      <c r="C29" s="416">
        <v>0</v>
      </c>
      <c r="D29" s="417">
        <v>0</v>
      </c>
      <c r="E29" s="418">
        <v>0</v>
      </c>
    </row>
    <row r="30" spans="1:5">
      <c r="A30" s="90" t="s">
        <v>632</v>
      </c>
      <c r="B30" s="158" t="s">
        <v>370</v>
      </c>
      <c r="C30" s="416">
        <v>1400</v>
      </c>
      <c r="D30" s="417">
        <v>1507</v>
      </c>
      <c r="E30" s="418">
        <v>1507</v>
      </c>
    </row>
    <row r="31" spans="1:5">
      <c r="A31" s="89" t="s">
        <v>371</v>
      </c>
      <c r="B31" s="157" t="s">
        <v>372</v>
      </c>
      <c r="C31" s="416">
        <v>0</v>
      </c>
      <c r="D31" s="417">
        <v>166</v>
      </c>
      <c r="E31" s="418">
        <v>166</v>
      </c>
    </row>
    <row r="32" spans="1:5">
      <c r="A32" s="89" t="s">
        <v>373</v>
      </c>
      <c r="B32" s="157" t="s">
        <v>374</v>
      </c>
      <c r="C32" s="416">
        <v>325</v>
      </c>
      <c r="D32" s="417">
        <v>226</v>
      </c>
      <c r="E32" s="418">
        <v>226</v>
      </c>
    </row>
    <row r="33" spans="1:5" ht="15" customHeight="1">
      <c r="A33" s="90" t="s">
        <v>732</v>
      </c>
      <c r="B33" s="158" t="s">
        <v>375</v>
      </c>
      <c r="C33" s="416">
        <v>325</v>
      </c>
      <c r="D33" s="417">
        <v>392</v>
      </c>
      <c r="E33" s="418">
        <v>392</v>
      </c>
    </row>
    <row r="34" spans="1:5">
      <c r="A34" s="89" t="s">
        <v>376</v>
      </c>
      <c r="B34" s="157" t="s">
        <v>377</v>
      </c>
      <c r="C34" s="416">
        <v>3500</v>
      </c>
      <c r="D34" s="417">
        <v>3374</v>
      </c>
      <c r="E34" s="418">
        <v>3340</v>
      </c>
    </row>
    <row r="35" spans="1:5">
      <c r="A35" s="89" t="s">
        <v>378</v>
      </c>
      <c r="B35" s="157" t="s">
        <v>379</v>
      </c>
      <c r="C35" s="416">
        <v>2928</v>
      </c>
      <c r="D35" s="417">
        <v>3937</v>
      </c>
      <c r="E35" s="418">
        <v>3937</v>
      </c>
    </row>
    <row r="36" spans="1:5">
      <c r="A36" s="89" t="s">
        <v>703</v>
      </c>
      <c r="B36" s="157" t="s">
        <v>380</v>
      </c>
      <c r="C36" s="416">
        <v>0</v>
      </c>
      <c r="D36" s="417">
        <v>0</v>
      </c>
      <c r="E36" s="418">
        <v>0</v>
      </c>
    </row>
    <row r="37" spans="1:5">
      <c r="A37" s="89" t="s">
        <v>381</v>
      </c>
      <c r="B37" s="157" t="s">
        <v>382</v>
      </c>
      <c r="C37" s="416">
        <v>350</v>
      </c>
      <c r="D37" s="417">
        <v>83</v>
      </c>
      <c r="E37" s="418">
        <v>83</v>
      </c>
    </row>
    <row r="38" spans="1:5">
      <c r="A38" s="144" t="s">
        <v>704</v>
      </c>
      <c r="B38" s="157" t="s">
        <v>383</v>
      </c>
      <c r="C38" s="416">
        <v>800</v>
      </c>
      <c r="D38" s="417">
        <v>604</v>
      </c>
      <c r="E38" s="418">
        <v>604</v>
      </c>
    </row>
    <row r="39" spans="1:5">
      <c r="A39" s="142" t="s">
        <v>384</v>
      </c>
      <c r="B39" s="157" t="s">
        <v>385</v>
      </c>
      <c r="C39" s="416">
        <v>100</v>
      </c>
      <c r="D39" s="417">
        <v>2601</v>
      </c>
      <c r="E39" s="418">
        <v>2601</v>
      </c>
    </row>
    <row r="40" spans="1:5">
      <c r="A40" s="89" t="s">
        <v>705</v>
      </c>
      <c r="B40" s="157" t="s">
        <v>386</v>
      </c>
      <c r="C40" s="416">
        <v>2800</v>
      </c>
      <c r="D40" s="417">
        <v>4248</v>
      </c>
      <c r="E40" s="418">
        <v>4248</v>
      </c>
    </row>
    <row r="41" spans="1:5">
      <c r="A41" s="90" t="s">
        <v>633</v>
      </c>
      <c r="B41" s="158" t="s">
        <v>387</v>
      </c>
      <c r="C41" s="416">
        <v>10478</v>
      </c>
      <c r="D41" s="417">
        <v>14847</v>
      </c>
      <c r="E41" s="418">
        <v>14813</v>
      </c>
    </row>
    <row r="42" spans="1:5">
      <c r="A42" s="89" t="s">
        <v>388</v>
      </c>
      <c r="B42" s="157" t="s">
        <v>389</v>
      </c>
      <c r="C42" s="416">
        <v>0</v>
      </c>
      <c r="D42" s="417">
        <v>0</v>
      </c>
      <c r="E42" s="418">
        <v>0</v>
      </c>
    </row>
    <row r="43" spans="1:5">
      <c r="A43" s="89" t="s">
        <v>390</v>
      </c>
      <c r="B43" s="157" t="s">
        <v>391</v>
      </c>
      <c r="C43" s="416">
        <v>300</v>
      </c>
      <c r="D43" s="417">
        <v>269</v>
      </c>
      <c r="E43" s="418">
        <v>269</v>
      </c>
    </row>
    <row r="44" spans="1:5">
      <c r="A44" s="90" t="s">
        <v>634</v>
      </c>
      <c r="B44" s="158" t="s">
        <v>392</v>
      </c>
      <c r="C44" s="416">
        <v>300</v>
      </c>
      <c r="D44" s="417">
        <v>269</v>
      </c>
      <c r="E44" s="418">
        <v>269</v>
      </c>
    </row>
    <row r="45" spans="1:5">
      <c r="A45" s="89" t="s">
        <v>393</v>
      </c>
      <c r="B45" s="157" t="s">
        <v>394</v>
      </c>
      <c r="C45" s="416">
        <v>3375.8100000000004</v>
      </c>
      <c r="D45" s="417">
        <v>3087</v>
      </c>
      <c r="E45" s="418">
        <v>3087</v>
      </c>
    </row>
    <row r="46" spans="1:5">
      <c r="A46" s="89" t="s">
        <v>395</v>
      </c>
      <c r="B46" s="157" t="s">
        <v>396</v>
      </c>
      <c r="C46" s="416">
        <v>0</v>
      </c>
      <c r="D46" s="417">
        <v>0</v>
      </c>
      <c r="E46" s="418">
        <v>0</v>
      </c>
    </row>
    <row r="47" spans="1:5">
      <c r="A47" s="89" t="s">
        <v>706</v>
      </c>
      <c r="B47" s="157" t="s">
        <v>397</v>
      </c>
      <c r="C47" s="416">
        <v>0</v>
      </c>
      <c r="D47" s="417">
        <v>0</v>
      </c>
      <c r="E47" s="418">
        <v>0</v>
      </c>
    </row>
    <row r="48" spans="1:5">
      <c r="A48" s="89" t="s">
        <v>707</v>
      </c>
      <c r="B48" s="157" t="s">
        <v>398</v>
      </c>
      <c r="C48" s="416">
        <v>0</v>
      </c>
      <c r="D48" s="417">
        <v>0</v>
      </c>
      <c r="E48" s="418">
        <v>0</v>
      </c>
    </row>
    <row r="49" spans="1:5">
      <c r="A49" s="89" t="s">
        <v>399</v>
      </c>
      <c r="B49" s="157" t="s">
        <v>400</v>
      </c>
      <c r="C49" s="416">
        <v>200</v>
      </c>
      <c r="D49" s="417">
        <v>0</v>
      </c>
      <c r="E49" s="418">
        <v>0</v>
      </c>
    </row>
    <row r="50" spans="1:5">
      <c r="A50" s="90" t="s">
        <v>635</v>
      </c>
      <c r="B50" s="158" t="s">
        <v>401</v>
      </c>
      <c r="C50" s="416">
        <v>3575.8100000000004</v>
      </c>
      <c r="D50" s="417">
        <v>3087</v>
      </c>
      <c r="E50" s="418">
        <v>3079</v>
      </c>
    </row>
    <row r="51" spans="1:5">
      <c r="A51" s="91" t="s">
        <v>636</v>
      </c>
      <c r="B51" s="159" t="s">
        <v>402</v>
      </c>
      <c r="C51" s="419">
        <v>16078.810000000001</v>
      </c>
      <c r="D51" s="420">
        <v>20102</v>
      </c>
      <c r="E51" s="421">
        <v>20059</v>
      </c>
    </row>
    <row r="52" spans="1:5">
      <c r="A52" s="127" t="s">
        <v>403</v>
      </c>
      <c r="B52" s="157" t="s">
        <v>404</v>
      </c>
      <c r="C52" s="416">
        <v>0</v>
      </c>
      <c r="D52" s="417">
        <v>0</v>
      </c>
      <c r="E52" s="418">
        <v>0</v>
      </c>
    </row>
    <row r="53" spans="1:5">
      <c r="A53" s="127" t="s">
        <v>637</v>
      </c>
      <c r="B53" s="157" t="s">
        <v>405</v>
      </c>
      <c r="C53" s="416">
        <v>99</v>
      </c>
      <c r="D53" s="417">
        <v>110</v>
      </c>
      <c r="E53" s="418">
        <v>110</v>
      </c>
    </row>
    <row r="54" spans="1:5">
      <c r="A54" s="145" t="s">
        <v>708</v>
      </c>
      <c r="B54" s="157" t="s">
        <v>406</v>
      </c>
      <c r="C54" s="416">
        <v>0</v>
      </c>
      <c r="D54" s="417">
        <v>0</v>
      </c>
      <c r="E54" s="418">
        <v>0</v>
      </c>
    </row>
    <row r="55" spans="1:5">
      <c r="A55" s="145" t="s">
        <v>709</v>
      </c>
      <c r="B55" s="157" t="s">
        <v>407</v>
      </c>
      <c r="C55" s="416">
        <v>0</v>
      </c>
      <c r="D55" s="417">
        <v>0</v>
      </c>
      <c r="E55" s="418">
        <v>0</v>
      </c>
    </row>
    <row r="56" spans="1:5">
      <c r="A56" s="145" t="s">
        <v>710</v>
      </c>
      <c r="B56" s="157" t="s">
        <v>408</v>
      </c>
      <c r="C56" s="416">
        <v>0</v>
      </c>
      <c r="D56" s="417">
        <v>0</v>
      </c>
      <c r="E56" s="418">
        <v>0</v>
      </c>
    </row>
    <row r="57" spans="1:5">
      <c r="A57" s="127" t="s">
        <v>711</v>
      </c>
      <c r="B57" s="157" t="s">
        <v>409</v>
      </c>
      <c r="C57" s="416">
        <v>0</v>
      </c>
      <c r="D57" s="417">
        <v>0</v>
      </c>
      <c r="E57" s="418">
        <v>0</v>
      </c>
    </row>
    <row r="58" spans="1:5">
      <c r="A58" s="127" t="s">
        <v>712</v>
      </c>
      <c r="B58" s="157" t="s">
        <v>410</v>
      </c>
      <c r="C58" s="416">
        <v>0</v>
      </c>
      <c r="D58" s="417">
        <v>350</v>
      </c>
      <c r="E58" s="418">
        <v>350</v>
      </c>
    </row>
    <row r="59" spans="1:5">
      <c r="A59" s="127" t="s">
        <v>713</v>
      </c>
      <c r="B59" s="157" t="s">
        <v>411</v>
      </c>
      <c r="C59" s="416">
        <v>5210</v>
      </c>
      <c r="D59" s="417">
        <v>4539</v>
      </c>
      <c r="E59" s="418">
        <v>4539</v>
      </c>
    </row>
    <row r="60" spans="1:5">
      <c r="A60" s="146" t="s">
        <v>666</v>
      </c>
      <c r="B60" s="159" t="s">
        <v>412</v>
      </c>
      <c r="C60" s="419">
        <v>5309</v>
      </c>
      <c r="D60" s="420">
        <v>4999</v>
      </c>
      <c r="E60" s="421">
        <v>4999</v>
      </c>
    </row>
    <row r="61" spans="1:5">
      <c r="A61" s="147" t="s">
        <v>714</v>
      </c>
      <c r="B61" s="157" t="s">
        <v>413</v>
      </c>
      <c r="C61" s="416">
        <v>0</v>
      </c>
      <c r="D61" s="417">
        <v>0</v>
      </c>
      <c r="E61" s="418">
        <v>0</v>
      </c>
    </row>
    <row r="62" spans="1:5">
      <c r="A62" s="147" t="s">
        <v>414</v>
      </c>
      <c r="B62" s="157" t="s">
        <v>415</v>
      </c>
      <c r="C62" s="416">
        <v>0</v>
      </c>
      <c r="D62" s="417">
        <v>0</v>
      </c>
      <c r="E62" s="418">
        <v>0</v>
      </c>
    </row>
    <row r="63" spans="1:5">
      <c r="A63" s="147" t="s">
        <v>416</v>
      </c>
      <c r="B63" s="157" t="s">
        <v>417</v>
      </c>
      <c r="C63" s="416">
        <v>0</v>
      </c>
      <c r="D63" s="417">
        <v>0</v>
      </c>
      <c r="E63" s="418">
        <v>0</v>
      </c>
    </row>
    <row r="64" spans="1:5">
      <c r="A64" s="147" t="s">
        <v>667</v>
      </c>
      <c r="B64" s="157" t="s">
        <v>418</v>
      </c>
      <c r="C64" s="416">
        <v>0</v>
      </c>
      <c r="D64" s="417">
        <v>0</v>
      </c>
      <c r="E64" s="418">
        <v>0</v>
      </c>
    </row>
    <row r="65" spans="1:5">
      <c r="A65" s="147" t="s">
        <v>715</v>
      </c>
      <c r="B65" s="157" t="s">
        <v>419</v>
      </c>
      <c r="C65" s="416">
        <v>0</v>
      </c>
      <c r="D65" s="417">
        <v>0</v>
      </c>
      <c r="E65" s="418">
        <v>0</v>
      </c>
    </row>
    <row r="66" spans="1:5">
      <c r="A66" s="147" t="s">
        <v>678</v>
      </c>
      <c r="B66" s="157" t="s">
        <v>420</v>
      </c>
      <c r="C66" s="416">
        <v>3100</v>
      </c>
      <c r="D66" s="417">
        <v>985</v>
      </c>
      <c r="E66" s="418">
        <v>985</v>
      </c>
    </row>
    <row r="67" spans="1:5">
      <c r="A67" s="147" t="s">
        <v>716</v>
      </c>
      <c r="B67" s="157" t="s">
        <v>421</v>
      </c>
      <c r="C67" s="416">
        <v>0</v>
      </c>
      <c r="D67" s="417">
        <v>0</v>
      </c>
      <c r="E67" s="418">
        <v>0</v>
      </c>
    </row>
    <row r="68" spans="1:5">
      <c r="A68" s="147" t="s">
        <v>717</v>
      </c>
      <c r="B68" s="157" t="s">
        <v>422</v>
      </c>
      <c r="C68" s="416">
        <v>0</v>
      </c>
      <c r="D68" s="417">
        <v>0</v>
      </c>
      <c r="E68" s="418">
        <v>0</v>
      </c>
    </row>
    <row r="69" spans="1:5">
      <c r="A69" s="147" t="s">
        <v>423</v>
      </c>
      <c r="B69" s="157" t="s">
        <v>424</v>
      </c>
      <c r="C69" s="416">
        <v>0</v>
      </c>
      <c r="D69" s="417">
        <v>0</v>
      </c>
      <c r="E69" s="418">
        <v>0</v>
      </c>
    </row>
    <row r="70" spans="1:5">
      <c r="A70" s="148" t="s">
        <v>425</v>
      </c>
      <c r="B70" s="157" t="s">
        <v>426</v>
      </c>
      <c r="C70" s="416">
        <v>0</v>
      </c>
      <c r="D70" s="417">
        <v>0</v>
      </c>
      <c r="E70" s="418">
        <v>0</v>
      </c>
    </row>
    <row r="71" spans="1:5">
      <c r="A71" s="147" t="s">
        <v>718</v>
      </c>
      <c r="B71" s="157" t="s">
        <v>427</v>
      </c>
      <c r="C71" s="416">
        <v>150</v>
      </c>
      <c r="D71" s="417">
        <v>150</v>
      </c>
      <c r="E71" s="418">
        <v>150</v>
      </c>
    </row>
    <row r="72" spans="1:5">
      <c r="A72" s="148" t="s">
        <v>43</v>
      </c>
      <c r="B72" s="157" t="s">
        <v>428</v>
      </c>
      <c r="C72" s="416">
        <v>95</v>
      </c>
      <c r="D72" s="417">
        <v>22401</v>
      </c>
      <c r="E72" s="418">
        <v>0</v>
      </c>
    </row>
    <row r="73" spans="1:5">
      <c r="A73" s="148" t="s">
        <v>44</v>
      </c>
      <c r="B73" s="157" t="s">
        <v>428</v>
      </c>
      <c r="C73" s="416">
        <v>0</v>
      </c>
      <c r="D73" s="417">
        <v>0</v>
      </c>
      <c r="E73" s="418">
        <v>0</v>
      </c>
    </row>
    <row r="74" spans="1:5">
      <c r="A74" s="146" t="s">
        <v>681</v>
      </c>
      <c r="B74" s="159" t="s">
        <v>429</v>
      </c>
      <c r="C74" s="419">
        <v>3345</v>
      </c>
      <c r="D74" s="420">
        <v>23536</v>
      </c>
      <c r="E74" s="421">
        <v>1135</v>
      </c>
    </row>
    <row r="75" spans="1:5" ht="15.75">
      <c r="A75" s="149" t="s">
        <v>11</v>
      </c>
      <c r="B75" s="160"/>
      <c r="C75" s="422"/>
      <c r="D75" s="423"/>
      <c r="E75" s="424"/>
    </row>
    <row r="76" spans="1:5">
      <c r="A76" s="150" t="s">
        <v>430</v>
      </c>
      <c r="B76" s="157" t="s">
        <v>431</v>
      </c>
      <c r="C76" s="416">
        <v>0</v>
      </c>
      <c r="D76" s="417">
        <v>0</v>
      </c>
      <c r="E76" s="418">
        <v>0</v>
      </c>
    </row>
    <row r="77" spans="1:5">
      <c r="A77" s="150" t="s">
        <v>719</v>
      </c>
      <c r="B77" s="157" t="s">
        <v>432</v>
      </c>
      <c r="C77" s="416">
        <v>0</v>
      </c>
      <c r="D77" s="417">
        <v>3</v>
      </c>
      <c r="E77" s="418">
        <v>3</v>
      </c>
    </row>
    <row r="78" spans="1:5">
      <c r="A78" s="150" t="s">
        <v>433</v>
      </c>
      <c r="B78" s="157" t="s">
        <v>434</v>
      </c>
      <c r="C78" s="416">
        <v>0</v>
      </c>
      <c r="D78" s="417">
        <v>410</v>
      </c>
      <c r="E78" s="418">
        <v>410</v>
      </c>
    </row>
    <row r="79" spans="1:5">
      <c r="A79" s="150" t="s">
        <v>435</v>
      </c>
      <c r="B79" s="157" t="s">
        <v>436</v>
      </c>
      <c r="C79" s="416">
        <v>472</v>
      </c>
      <c r="D79" s="417">
        <v>579</v>
      </c>
      <c r="E79" s="418">
        <v>579</v>
      </c>
    </row>
    <row r="80" spans="1:5">
      <c r="A80" s="142" t="s">
        <v>437</v>
      </c>
      <c r="B80" s="157" t="s">
        <v>438</v>
      </c>
      <c r="C80" s="416">
        <v>0</v>
      </c>
      <c r="D80" s="417">
        <v>0</v>
      </c>
      <c r="E80" s="418">
        <v>0</v>
      </c>
    </row>
    <row r="81" spans="1:5">
      <c r="A81" s="142" t="s">
        <v>439</v>
      </c>
      <c r="B81" s="157" t="s">
        <v>440</v>
      </c>
      <c r="C81" s="416">
        <v>0</v>
      </c>
      <c r="D81" s="417">
        <v>0</v>
      </c>
      <c r="E81" s="418">
        <v>0</v>
      </c>
    </row>
    <row r="82" spans="1:5">
      <c r="A82" s="142" t="s">
        <v>441</v>
      </c>
      <c r="B82" s="157" t="s">
        <v>442</v>
      </c>
      <c r="C82" s="416">
        <v>128</v>
      </c>
      <c r="D82" s="417">
        <v>266</v>
      </c>
      <c r="E82" s="418">
        <v>267</v>
      </c>
    </row>
    <row r="83" spans="1:5">
      <c r="A83" s="151" t="s">
        <v>683</v>
      </c>
      <c r="B83" s="159" t="s">
        <v>443</v>
      </c>
      <c r="C83" s="419">
        <v>600</v>
      </c>
      <c r="D83" s="420">
        <v>1258</v>
      </c>
      <c r="E83" s="421">
        <v>1258</v>
      </c>
    </row>
    <row r="84" spans="1:5">
      <c r="A84" s="127" t="s">
        <v>444</v>
      </c>
      <c r="B84" s="157" t="s">
        <v>445</v>
      </c>
      <c r="C84" s="416">
        <v>1025</v>
      </c>
      <c r="D84" s="417">
        <v>0</v>
      </c>
      <c r="E84" s="418">
        <v>0</v>
      </c>
    </row>
    <row r="85" spans="1:5">
      <c r="A85" s="127" t="s">
        <v>446</v>
      </c>
      <c r="B85" s="157" t="s">
        <v>447</v>
      </c>
      <c r="C85" s="416">
        <v>0</v>
      </c>
      <c r="D85" s="417">
        <v>0</v>
      </c>
      <c r="E85" s="418">
        <v>0</v>
      </c>
    </row>
    <row r="86" spans="1:5">
      <c r="A86" s="127" t="s">
        <v>448</v>
      </c>
      <c r="B86" s="157" t="s">
        <v>449</v>
      </c>
      <c r="C86" s="416">
        <v>0</v>
      </c>
      <c r="D86" s="417">
        <v>0</v>
      </c>
      <c r="E86" s="418">
        <v>0</v>
      </c>
    </row>
    <row r="87" spans="1:5">
      <c r="A87" s="127" t="s">
        <v>450</v>
      </c>
      <c r="B87" s="157" t="s">
        <v>451</v>
      </c>
      <c r="C87" s="416">
        <v>275</v>
      </c>
      <c r="D87" s="417">
        <v>0</v>
      </c>
      <c r="E87" s="418">
        <v>0</v>
      </c>
    </row>
    <row r="88" spans="1:5">
      <c r="A88" s="146" t="s">
        <v>684</v>
      </c>
      <c r="B88" s="159" t="s">
        <v>452</v>
      </c>
      <c r="C88" s="416">
        <v>1300</v>
      </c>
      <c r="D88" s="417">
        <v>0</v>
      </c>
      <c r="E88" s="418">
        <v>0</v>
      </c>
    </row>
    <row r="89" spans="1:5">
      <c r="A89" s="127" t="s">
        <v>453</v>
      </c>
      <c r="B89" s="157" t="s">
        <v>454</v>
      </c>
      <c r="C89" s="416">
        <v>0</v>
      </c>
      <c r="D89" s="417">
        <v>0</v>
      </c>
      <c r="E89" s="418">
        <v>0</v>
      </c>
    </row>
    <row r="90" spans="1:5">
      <c r="A90" s="127" t="s">
        <v>720</v>
      </c>
      <c r="B90" s="157" t="s">
        <v>455</v>
      </c>
      <c r="C90" s="416">
        <v>0</v>
      </c>
      <c r="D90" s="417">
        <v>0</v>
      </c>
      <c r="E90" s="418">
        <v>0</v>
      </c>
    </row>
    <row r="91" spans="1:5">
      <c r="A91" s="127" t="s">
        <v>721</v>
      </c>
      <c r="B91" s="157" t="s">
        <v>456</v>
      </c>
      <c r="C91" s="416">
        <v>0</v>
      </c>
      <c r="D91" s="417">
        <v>0</v>
      </c>
      <c r="E91" s="418">
        <v>0</v>
      </c>
    </row>
    <row r="92" spans="1:5">
      <c r="A92" s="127" t="s">
        <v>722</v>
      </c>
      <c r="B92" s="157" t="s">
        <v>457</v>
      </c>
      <c r="C92" s="416">
        <v>0</v>
      </c>
      <c r="D92" s="417">
        <v>0</v>
      </c>
      <c r="E92" s="418">
        <v>0</v>
      </c>
    </row>
    <row r="93" spans="1:5">
      <c r="A93" s="127" t="s">
        <v>723</v>
      </c>
      <c r="B93" s="157" t="s">
        <v>458</v>
      </c>
      <c r="C93" s="416">
        <v>0</v>
      </c>
      <c r="D93" s="417">
        <v>0</v>
      </c>
      <c r="E93" s="418">
        <v>0</v>
      </c>
    </row>
    <row r="94" spans="1:5">
      <c r="A94" s="127" t="s">
        <v>724</v>
      </c>
      <c r="B94" s="157" t="s">
        <v>459</v>
      </c>
      <c r="C94" s="416">
        <v>0</v>
      </c>
      <c r="D94" s="417">
        <v>0</v>
      </c>
      <c r="E94" s="418">
        <v>0</v>
      </c>
    </row>
    <row r="95" spans="1:5">
      <c r="A95" s="127" t="s">
        <v>460</v>
      </c>
      <c r="B95" s="157" t="s">
        <v>461</v>
      </c>
      <c r="C95" s="416">
        <v>0</v>
      </c>
      <c r="D95" s="417">
        <v>0</v>
      </c>
      <c r="E95" s="418">
        <v>0</v>
      </c>
    </row>
    <row r="96" spans="1:5">
      <c r="A96" s="127" t="s">
        <v>725</v>
      </c>
      <c r="B96" s="157" t="s">
        <v>462</v>
      </c>
      <c r="C96" s="416">
        <v>0</v>
      </c>
      <c r="D96" s="417">
        <v>0</v>
      </c>
      <c r="E96" s="418">
        <v>0</v>
      </c>
    </row>
    <row r="97" spans="1:24">
      <c r="A97" s="146" t="s">
        <v>685</v>
      </c>
      <c r="B97" s="159" t="s">
        <v>463</v>
      </c>
      <c r="C97" s="419">
        <v>0</v>
      </c>
      <c r="D97" s="420">
        <v>0</v>
      </c>
      <c r="E97" s="421">
        <v>0</v>
      </c>
    </row>
    <row r="98" spans="1:24" ht="15.75">
      <c r="A98" s="149" t="s">
        <v>10</v>
      </c>
      <c r="B98" s="160"/>
      <c r="C98" s="422"/>
      <c r="D98" s="423"/>
      <c r="E98" s="424"/>
    </row>
    <row r="99" spans="1:24" ht="15.75">
      <c r="A99" s="152" t="s">
        <v>733</v>
      </c>
      <c r="B99" s="161" t="s">
        <v>464</v>
      </c>
      <c r="C99" s="425">
        <v>35462.81</v>
      </c>
      <c r="D99" s="426">
        <v>61464</v>
      </c>
      <c r="E99" s="427">
        <v>39020</v>
      </c>
    </row>
    <row r="100" spans="1:24">
      <c r="A100" s="127" t="s">
        <v>726</v>
      </c>
      <c r="B100" s="162" t="s">
        <v>465</v>
      </c>
      <c r="C100" s="428">
        <v>0</v>
      </c>
      <c r="D100" s="429">
        <v>0</v>
      </c>
      <c r="E100" s="430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6"/>
      <c r="X100" s="16"/>
    </row>
    <row r="101" spans="1:24">
      <c r="A101" s="127" t="s">
        <v>468</v>
      </c>
      <c r="B101" s="162" t="s">
        <v>469</v>
      </c>
      <c r="C101" s="428">
        <v>0</v>
      </c>
      <c r="D101" s="429">
        <v>0</v>
      </c>
      <c r="E101" s="430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6"/>
      <c r="X101" s="16"/>
    </row>
    <row r="102" spans="1:24">
      <c r="A102" s="127" t="s">
        <v>727</v>
      </c>
      <c r="B102" s="162" t="s">
        <v>470</v>
      </c>
      <c r="C102" s="428">
        <v>0</v>
      </c>
      <c r="D102" s="429">
        <v>0</v>
      </c>
      <c r="E102" s="430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  <c r="X102" s="16"/>
    </row>
    <row r="103" spans="1:24">
      <c r="A103" s="128" t="s">
        <v>690</v>
      </c>
      <c r="B103" s="163" t="s">
        <v>472</v>
      </c>
      <c r="C103" s="431">
        <v>0</v>
      </c>
      <c r="D103" s="432">
        <v>0</v>
      </c>
      <c r="E103" s="433">
        <v>0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6"/>
      <c r="X103" s="16"/>
    </row>
    <row r="104" spans="1:24">
      <c r="A104" s="129" t="s">
        <v>728</v>
      </c>
      <c r="B104" s="162" t="s">
        <v>473</v>
      </c>
      <c r="C104" s="434">
        <v>0</v>
      </c>
      <c r="D104" s="435">
        <v>0</v>
      </c>
      <c r="E104" s="436">
        <v>0</v>
      </c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6"/>
      <c r="X104" s="16"/>
    </row>
    <row r="105" spans="1:24">
      <c r="A105" s="129" t="s">
        <v>696</v>
      </c>
      <c r="B105" s="162" t="s">
        <v>476</v>
      </c>
      <c r="C105" s="434">
        <v>0</v>
      </c>
      <c r="D105" s="435">
        <v>0</v>
      </c>
      <c r="E105" s="436">
        <v>0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6"/>
      <c r="X105" s="16"/>
    </row>
    <row r="106" spans="1:24">
      <c r="A106" s="127" t="s">
        <v>477</v>
      </c>
      <c r="B106" s="162" t="s">
        <v>478</v>
      </c>
      <c r="C106" s="428">
        <v>0</v>
      </c>
      <c r="D106" s="429">
        <v>0</v>
      </c>
      <c r="E106" s="430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  <c r="X106" s="16"/>
    </row>
    <row r="107" spans="1:24">
      <c r="A107" s="127" t="s">
        <v>729</v>
      </c>
      <c r="B107" s="162" t="s">
        <v>479</v>
      </c>
      <c r="C107" s="428">
        <v>0</v>
      </c>
      <c r="D107" s="429">
        <v>0</v>
      </c>
      <c r="E107" s="430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  <c r="X107" s="16"/>
    </row>
    <row r="108" spans="1:24">
      <c r="A108" s="130" t="s">
        <v>693</v>
      </c>
      <c r="B108" s="163" t="s">
        <v>480</v>
      </c>
      <c r="C108" s="437">
        <v>0</v>
      </c>
      <c r="D108" s="438">
        <v>0</v>
      </c>
      <c r="E108" s="439">
        <v>0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6"/>
      <c r="X108" s="16"/>
    </row>
    <row r="109" spans="1:24">
      <c r="A109" s="129" t="s">
        <v>481</v>
      </c>
      <c r="B109" s="162" t="s">
        <v>482</v>
      </c>
      <c r="C109" s="434">
        <v>0</v>
      </c>
      <c r="D109" s="435">
        <v>0</v>
      </c>
      <c r="E109" s="436">
        <v>0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6"/>
      <c r="X109" s="16"/>
    </row>
    <row r="110" spans="1:24">
      <c r="A110" s="129" t="s">
        <v>483</v>
      </c>
      <c r="B110" s="162" t="s">
        <v>484</v>
      </c>
      <c r="C110" s="434">
        <v>0</v>
      </c>
      <c r="D110" s="435">
        <v>1321</v>
      </c>
      <c r="E110" s="436">
        <v>1321</v>
      </c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6"/>
      <c r="X110" s="16"/>
    </row>
    <row r="111" spans="1:24">
      <c r="A111" s="130" t="s">
        <v>485</v>
      </c>
      <c r="B111" s="163" t="s">
        <v>486</v>
      </c>
      <c r="C111" s="434">
        <v>19572</v>
      </c>
      <c r="D111" s="435">
        <v>18876</v>
      </c>
      <c r="E111" s="436">
        <v>18876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6"/>
      <c r="X111" s="16"/>
    </row>
    <row r="112" spans="1:24">
      <c r="A112" s="129" t="s">
        <v>487</v>
      </c>
      <c r="B112" s="162" t="s">
        <v>488</v>
      </c>
      <c r="C112" s="434">
        <v>0</v>
      </c>
      <c r="D112" s="435">
        <v>0</v>
      </c>
      <c r="E112" s="436">
        <v>0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6"/>
      <c r="X112" s="16"/>
    </row>
    <row r="113" spans="1:24">
      <c r="A113" s="129" t="s">
        <v>489</v>
      </c>
      <c r="B113" s="162" t="s">
        <v>490</v>
      </c>
      <c r="C113" s="434">
        <v>0</v>
      </c>
      <c r="D113" s="435">
        <v>0</v>
      </c>
      <c r="E113" s="436">
        <v>0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6"/>
      <c r="X113" s="16"/>
    </row>
    <row r="114" spans="1:24">
      <c r="A114" s="129" t="s">
        <v>491</v>
      </c>
      <c r="B114" s="162" t="s">
        <v>492</v>
      </c>
      <c r="C114" s="434">
        <v>0</v>
      </c>
      <c r="D114" s="435">
        <v>0</v>
      </c>
      <c r="E114" s="436">
        <v>0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6"/>
      <c r="X114" s="16"/>
    </row>
    <row r="115" spans="1:24">
      <c r="A115" s="153" t="s">
        <v>694</v>
      </c>
      <c r="B115" s="164" t="s">
        <v>493</v>
      </c>
      <c r="C115" s="434">
        <v>19572</v>
      </c>
      <c r="D115" s="435">
        <v>20197</v>
      </c>
      <c r="E115" s="436">
        <v>20197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6"/>
      <c r="X115" s="16"/>
    </row>
    <row r="116" spans="1:24">
      <c r="A116" s="129" t="s">
        <v>494</v>
      </c>
      <c r="B116" s="162" t="s">
        <v>495</v>
      </c>
      <c r="C116" s="434">
        <v>0</v>
      </c>
      <c r="D116" s="435">
        <v>0</v>
      </c>
      <c r="E116" s="436">
        <v>0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6"/>
      <c r="X116" s="16"/>
    </row>
    <row r="117" spans="1:24">
      <c r="A117" s="127" t="s">
        <v>496</v>
      </c>
      <c r="B117" s="162" t="s">
        <v>497</v>
      </c>
      <c r="C117" s="428">
        <v>0</v>
      </c>
      <c r="D117" s="429">
        <v>0</v>
      </c>
      <c r="E117" s="430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6"/>
      <c r="X117" s="16"/>
    </row>
    <row r="118" spans="1:24">
      <c r="A118" s="129" t="s">
        <v>730</v>
      </c>
      <c r="B118" s="162" t="s">
        <v>498</v>
      </c>
      <c r="C118" s="434">
        <v>0</v>
      </c>
      <c r="D118" s="435">
        <v>0</v>
      </c>
      <c r="E118" s="436">
        <v>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6"/>
      <c r="X118" s="16"/>
    </row>
    <row r="119" spans="1:24">
      <c r="A119" s="129" t="s">
        <v>699</v>
      </c>
      <c r="B119" s="162" t="s">
        <v>499</v>
      </c>
      <c r="C119" s="434">
        <v>0</v>
      </c>
      <c r="D119" s="435">
        <v>0</v>
      </c>
      <c r="E119" s="436">
        <v>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6"/>
      <c r="X119" s="16"/>
    </row>
    <row r="120" spans="1:24">
      <c r="A120" s="153" t="s">
        <v>700</v>
      </c>
      <c r="B120" s="164" t="s">
        <v>503</v>
      </c>
      <c r="C120" s="437">
        <v>0</v>
      </c>
      <c r="D120" s="438">
        <v>0</v>
      </c>
      <c r="E120" s="439">
        <v>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6"/>
      <c r="X120" s="16"/>
    </row>
    <row r="121" spans="1:24">
      <c r="A121" s="127" t="s">
        <v>504</v>
      </c>
      <c r="B121" s="162" t="s">
        <v>505</v>
      </c>
      <c r="C121" s="428">
        <v>0</v>
      </c>
      <c r="D121" s="429">
        <v>0</v>
      </c>
      <c r="E121" s="430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6"/>
      <c r="X121" s="16"/>
    </row>
    <row r="122" spans="1:24" ht="15.75">
      <c r="A122" s="154" t="s">
        <v>734</v>
      </c>
      <c r="B122" s="165" t="s">
        <v>506</v>
      </c>
      <c r="C122" s="440">
        <v>19572</v>
      </c>
      <c r="D122" s="441">
        <v>20197</v>
      </c>
      <c r="E122" s="442">
        <v>20197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6"/>
      <c r="X122" s="16"/>
    </row>
    <row r="123" spans="1:24" ht="15.75">
      <c r="A123" s="219" t="s">
        <v>770</v>
      </c>
      <c r="B123" s="220"/>
      <c r="C123" s="443">
        <v>55034.81</v>
      </c>
      <c r="D123" s="444">
        <v>81661</v>
      </c>
      <c r="E123" s="445">
        <f>E99+E122</f>
        <v>59217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2:24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2:24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2:24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2:24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2:24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2:24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2:24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2:24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2:24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2:24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2:24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2:24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2:24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2:24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2:24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2:24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2:24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2:24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2:24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2:24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2:24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2:24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2:24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2:24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2:24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2:24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2:24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2:24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2:24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2:24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2:24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2:24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2:24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2:24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2:24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2:24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2:24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2:24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2:24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2:24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2:24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2:24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2:24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2:24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</sheetData>
  <mergeCells count="3">
    <mergeCell ref="A3:E3"/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2</vt:i4>
      </vt:variant>
    </vt:vector>
  </HeadingPairs>
  <TitlesOfParts>
    <vt:vector size="30" baseType="lpstr">
      <vt:lpstr>1. melléklet</vt:lpstr>
      <vt:lpstr>2. melléklet</vt:lpstr>
      <vt:lpstr>2A. melléklet</vt:lpstr>
      <vt:lpstr>2B. melléklet</vt:lpstr>
      <vt:lpstr>3. melléklet</vt:lpstr>
      <vt:lpstr>3A. melléklet</vt:lpstr>
      <vt:lpstr>3B. melléklet</vt:lpstr>
      <vt:lpstr>4. melléklet</vt:lpstr>
      <vt:lpstr>4A. melléklet</vt:lpstr>
      <vt:lpstr>4B. melléklet</vt:lpstr>
      <vt:lpstr>5. melléklet</vt:lpstr>
      <vt:lpstr>5A. melléklet</vt:lpstr>
      <vt:lpstr>5B.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14A. melléklet</vt:lpstr>
      <vt:lpstr>14B. melléklet</vt:lpstr>
      <vt:lpstr>15. melléklet</vt:lpstr>
      <vt:lpstr>16A. melléklet</vt:lpstr>
      <vt:lpstr>16B.melléklet</vt:lpstr>
      <vt:lpstr>17. melléklet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2017-05-15T09:50:02Z</cp:lastPrinted>
  <dcterms:created xsi:type="dcterms:W3CDTF">2014-01-03T21:48:14Z</dcterms:created>
  <dcterms:modified xsi:type="dcterms:W3CDTF">2017-05-23T08:02:22Z</dcterms:modified>
</cp:coreProperties>
</file>