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dlerné Dinier Éva\Desktop\2016.évi beszámoló\2016.éves beszámoló\"/>
    </mc:Choice>
  </mc:AlternateContent>
  <bookViews>
    <workbookView xWindow="0" yWindow="0" windowWidth="20490" windowHeight="7755"/>
  </bookViews>
  <sheets>
    <sheet name="Munka2" sheetId="2" r:id="rId1"/>
    <sheet name="Munka3" sheetId="3" r:id="rId2"/>
  </sheets>
  <calcPr calcId="152511"/>
</workbook>
</file>

<file path=xl/calcChain.xml><?xml version="1.0" encoding="utf-8"?>
<calcChain xmlns="http://schemas.openxmlformats.org/spreadsheetml/2006/main">
  <c r="D47" i="2" l="1"/>
  <c r="D48" i="2" s="1"/>
  <c r="C47" i="2"/>
  <c r="C48" i="2" s="1"/>
  <c r="D37" i="2"/>
  <c r="C37" i="2"/>
  <c r="D10" i="2"/>
  <c r="D15" i="2" s="1"/>
  <c r="C10" i="2"/>
  <c r="C15" i="2" s="1"/>
</calcChain>
</file>

<file path=xl/sharedStrings.xml><?xml version="1.0" encoding="utf-8"?>
<sst xmlns="http://schemas.openxmlformats.org/spreadsheetml/2006/main" count="103" uniqueCount="101">
  <si>
    <t>sorszám</t>
  </si>
  <si>
    <t>megnevezés</t>
  </si>
  <si>
    <t>Hajós Város Önkormányzata</t>
  </si>
  <si>
    <t>Hajósi Közös Önkormányzati Hivatal</t>
  </si>
  <si>
    <t>1.</t>
  </si>
  <si>
    <t>2.</t>
  </si>
  <si>
    <t>Ingatlanok és a kapcsolódó vagyoni értékű jogok</t>
  </si>
  <si>
    <t>A/I.Immateriális javak</t>
  </si>
  <si>
    <t>Gépek, berendezések,felszerelések, járművek</t>
  </si>
  <si>
    <t>Beruházások, felújítások</t>
  </si>
  <si>
    <t>A/II. Tárgyi eszközök</t>
  </si>
  <si>
    <t>Tartós részesedések</t>
  </si>
  <si>
    <t>A/III.Befektetett pénzügyi eszközök</t>
  </si>
  <si>
    <t>3.</t>
  </si>
  <si>
    <t>4.</t>
  </si>
  <si>
    <t>5.</t>
  </si>
  <si>
    <t>6.</t>
  </si>
  <si>
    <t>7.</t>
  </si>
  <si>
    <t>8.</t>
  </si>
  <si>
    <t>Koncesszióba, vagyonkezelésbe adott eszközök</t>
  </si>
  <si>
    <t>A/IV.Koncesszióba, vagyonkezelésbe adott eszk.</t>
  </si>
  <si>
    <t>A) NEMZETI VAGYONBA TARTOZÓ BEFEKTETETT ESZKÖZÖK</t>
  </si>
  <si>
    <t>B/I/1 Vásárolt készletek</t>
  </si>
  <si>
    <t>B/I Készletek</t>
  </si>
  <si>
    <t>B) NEMZETI VAGYONBA TARTOZÓ FORGÓESZKÖZÖK</t>
  </si>
  <si>
    <t>C/II Pénztárak, csekkek, betétkönyvek</t>
  </si>
  <si>
    <t>C/III. Forintszámlák</t>
  </si>
  <si>
    <t>C) PÉNZESZKÖZÖK</t>
  </si>
  <si>
    <t>D/I/3 Költségvetési évben esedékes köv. közhtalmi bevételekre</t>
  </si>
  <si>
    <t>D/I Költségvetési évben esedékes követelések</t>
  </si>
  <si>
    <t>D/II/4 Költségvetési évet követően esedékes köv. működési bev-re</t>
  </si>
  <si>
    <t>D/II. Költségvetési évet követően esedékes követelések</t>
  </si>
  <si>
    <t>D/III/4 Forgótőke elszámolás</t>
  </si>
  <si>
    <t>D/III Követelés jellegű sajátos elszámolások</t>
  </si>
  <si>
    <t>D) KÖVETELÉSEK</t>
  </si>
  <si>
    <t>E) EGYÉB SAJÁTOS ESZKÖZOLDALI ELSZÁMOLÁSOK</t>
  </si>
  <si>
    <t>F) AKTÍV IDŐBELI ELHATÁROLÁSOK</t>
  </si>
  <si>
    <t>ESZKÖZÖK ÖSSZESEN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</si>
  <si>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</si>
  <si>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</si>
  <si>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</si>
  <si>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</si>
  <si>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</si>
  <si>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</si>
  <si>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</si>
  <si>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</si>
  <si>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</si>
  <si>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</si>
  <si>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</si>
  <si>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</si>
  <si>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</si>
  <si>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</si>
  <si>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</si>
  <si>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</si>
  <si>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</si>
  <si>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</si>
  <si>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</si>
  <si>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</si>
  <si>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</si>
  <si>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</si>
  <si>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</si>
  <si>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</si>
  <si>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G/I Nemzeti vagyon induláskori értéke</t>
  </si>
  <si>
    <t>G/III Egyéb eszközök induláskori értéke és változásai</t>
  </si>
  <si>
    <t>G/VI Mérleg szerinti eredmény</t>
  </si>
  <si>
    <t>G) SAJÁT TŐKE</t>
  </si>
  <si>
    <t>H/I/3 Költségvetési évben esedékes kötelezettségek dologi kiadásokra</t>
  </si>
  <si>
    <t>H/I/5 Költségvetési évben esedékes köt. egyéb mük.célú kiadásokra</t>
  </si>
  <si>
    <t>H/I Költségvetési évben esedékes kötelezettségek</t>
  </si>
  <si>
    <t>H/II/3 Költségvetési évet követően esedékes köt. dologi kiadásokra</t>
  </si>
  <si>
    <t>H/II/9 Költségvetési évet követően esedékes köt.finansz.kiadásokra</t>
  </si>
  <si>
    <t>H/II Költségvetési évet követően esedékes kötelezettségek</t>
  </si>
  <si>
    <t>H/III/1 Kapott előlegek</t>
  </si>
  <si>
    <t>H/III Kötelezettség jellegű sajátos elszámolások</t>
  </si>
  <si>
    <t>H) KÖTELEZETTSÉGEK</t>
  </si>
  <si>
    <t>K/2 Költségek, ráfordítások passzív időbeli elhatárolások</t>
  </si>
  <si>
    <t>K/3 Halasztott eredményszemléletű bevételek</t>
  </si>
  <si>
    <t>K) PASSZÍV IDŐBELI ELHATÁROLÁSOK</t>
  </si>
  <si>
    <t>FORRÁSOK ÖSSZESEN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</si>
  <si>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</si>
  <si>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</si>
  <si>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</si>
  <si>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</si>
  <si>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</si>
  <si>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</si>
  <si>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</si>
  <si>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</si>
  <si>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</si>
  <si>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</si>
  <si>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</si>
  <si>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</si>
  <si>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</si>
  <si>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</si>
  <si>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G/IV Felhalmozott eredmény</t>
  </si>
  <si>
    <t>H/II/5Költségv.évet követően esedékes köt. egyéb mük.célú kiadások</t>
  </si>
  <si>
    <r>
      <rPr>
        <b/>
        <sz val="14"/>
        <color theme="1"/>
        <rFont val="Calibri"/>
        <family val="2"/>
        <charset val="238"/>
        <scheme val="minor"/>
      </rPr>
      <t xml:space="preserve">Vagyonkimutatás     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</t>
    </r>
  </si>
  <si>
    <t>2015.záró</t>
  </si>
  <si>
    <t>2016.záró</t>
  </si>
  <si>
    <t>C/III.Kincstáron kívüli forintszámlák</t>
  </si>
  <si>
    <t>H/III/3Más szervezetet megillető evételek elszámolása</t>
  </si>
  <si>
    <t>11.sz.melléklet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</si>
</sst>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0" borderId="0" xfId="0" applyNumberFormat="1" applyFont="1" applyAlignment="1">
      <alignment horizontal="left" vertical="top"/>
    </xf>
    <xf numFmtId="1" fontId="0" fillId="0" borderId="0" xfId="0" applyNumberFormat="1" applyAlignment="1">
      <alignment horizontal="left" vertical="top"/>
    </xf>
    <xf numFmtId="1" fontId="0" fillId="0" borderId="1" xfId="0" applyNumberFormat="1" applyBorder="1" applyAlignment="1">
      <alignment horizontal="left" vertical="top" wrapText="1"/>
    </xf>
    <xf numFmtId="1" fontId="0" fillId="0" borderId="1" xfId="0" applyNumberFormat="1" applyBorder="1" applyAlignment="1">
      <alignment horizontal="left" vertical="top"/>
    </xf>
    <xf numFmtId="1" fontId="4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left" vertical="top" wrapText="1"/>
    </xf>
    <xf numFmtId="1" fontId="0" fillId="0" borderId="1" xfId="0" applyNumberFormat="1" applyFont="1" applyBorder="1" applyAlignment="1">
      <alignment horizontal="left" vertical="top"/>
    </xf>
    <xf numFmtId="1" fontId="3" fillId="0" borderId="1" xfId="0" applyNumberFormat="1" applyFont="1" applyBorder="1" applyAlignment="1">
      <alignment horizontal="left" vertical="top" wrapText="1"/>
    </xf>
    <xf numFmtId="0" fontId="0" fillId="0" borderId="0" xfId="0" applyAlignment="1">
      <alignment vertical="top"/>
    </xf>
    <xf numFmtId="1" fontId="6" fillId="0" borderId="1" xfId="0" applyNumberFormat="1" applyFont="1" applyBorder="1" applyAlignment="1">
      <alignment horizontal="left" vertical="top" wrapText="1"/>
    </xf>
    <xf numFmtId="0" fontId="2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K13" sqref="K13"/>
    </sheetView>
  </sheetViews>
  <sheetFormatPr defaultRowHeight="15" x14ac:dyDescent="0.25"/>
  <cols>
    <col min="1" max="1" width="6.140625" style="11" customWidth="1"/>
    <col min="2" max="2" width="28" style="11" customWidth="1"/>
    <col min="3" max="4" width="15.7109375" style="11" bestFit="1" customWidth="1"/>
    <col min="5" max="5" width="9.85546875" style="11" customWidth="1"/>
    <col min="6" max="6" width="10.28515625" style="11" customWidth="1"/>
  </cols>
  <sheetData>
    <row r="1" spans="1:6" x14ac:dyDescent="0.25">
      <c r="D1" s="11" t="s">
        <v>100</v>
      </c>
    </row>
    <row r="2" spans="1:6" ht="18.75" x14ac:dyDescent="0.25">
      <c r="A2" s="1" t="s">
        <v>95</v>
      </c>
      <c r="B2" s="2"/>
      <c r="C2" s="2"/>
      <c r="D2" s="2"/>
      <c r="E2" s="2"/>
      <c r="F2" s="2"/>
    </row>
    <row r="3" spans="1:6" s="13" customFormat="1" ht="12" x14ac:dyDescent="0.2">
      <c r="A3" s="3" t="s">
        <v>0</v>
      </c>
      <c r="B3" s="3" t="s">
        <v>1</v>
      </c>
      <c r="C3" s="12" t="s">
        <v>2</v>
      </c>
      <c r="D3" s="12"/>
      <c r="E3" s="12" t="s">
        <v>3</v>
      </c>
      <c r="F3" s="12"/>
    </row>
    <row r="4" spans="1:6" s="13" customFormat="1" ht="28.5" customHeight="1" x14ac:dyDescent="0.2">
      <c r="A4" s="3"/>
      <c r="B4" s="3"/>
      <c r="C4" s="12"/>
      <c r="D4" s="12"/>
      <c r="E4" s="12"/>
      <c r="F4" s="12"/>
    </row>
    <row r="5" spans="1:6" x14ac:dyDescent="0.25">
      <c r="A5" s="3"/>
      <c r="B5" s="3"/>
      <c r="C5" s="4" t="s">
        <v>96</v>
      </c>
      <c r="D5" s="4" t="s">
        <v>97</v>
      </c>
      <c r="E5" s="4" t="s">
        <v>96</v>
      </c>
      <c r="F5" s="4" t="s">
        <v>97</v>
      </c>
    </row>
    <row r="6" spans="1:6" x14ac:dyDescent="0.25">
      <c r="A6" s="4" t="s">
        <v>4</v>
      </c>
      <c r="B6" s="5" t="s">
        <v>7</v>
      </c>
      <c r="C6" s="6">
        <v>6226011</v>
      </c>
      <c r="D6" s="6">
        <v>1662047</v>
      </c>
      <c r="E6" s="6">
        <v>2198</v>
      </c>
      <c r="F6" s="6">
        <v>0</v>
      </c>
    </row>
    <row r="7" spans="1:6" ht="24" x14ac:dyDescent="0.25">
      <c r="A7" s="4" t="s">
        <v>5</v>
      </c>
      <c r="B7" s="7" t="s">
        <v>6</v>
      </c>
      <c r="C7" s="4">
        <v>1664815153</v>
      </c>
      <c r="D7" s="4">
        <v>1654082526</v>
      </c>
      <c r="E7" s="4">
        <v>0</v>
      </c>
      <c r="F7" s="4">
        <v>0</v>
      </c>
    </row>
    <row r="8" spans="1:6" ht="24" x14ac:dyDescent="0.25">
      <c r="A8" s="4" t="s">
        <v>13</v>
      </c>
      <c r="B8" s="7" t="s">
        <v>8</v>
      </c>
      <c r="C8" s="4">
        <v>54599692</v>
      </c>
      <c r="D8" s="4">
        <v>35896704</v>
      </c>
      <c r="E8" s="4">
        <v>334936</v>
      </c>
      <c r="F8" s="4">
        <v>0</v>
      </c>
    </row>
    <row r="9" spans="1:6" x14ac:dyDescent="0.25">
      <c r="A9" s="4" t="s">
        <v>14</v>
      </c>
      <c r="B9" s="7" t="s">
        <v>9</v>
      </c>
      <c r="C9" s="4">
        <v>5947476</v>
      </c>
      <c r="D9" s="4">
        <v>8978609</v>
      </c>
      <c r="E9" s="4">
        <v>0</v>
      </c>
      <c r="F9" s="4"/>
    </row>
    <row r="10" spans="1:6" x14ac:dyDescent="0.25">
      <c r="A10" s="4" t="s">
        <v>15</v>
      </c>
      <c r="B10" s="5" t="s">
        <v>10</v>
      </c>
      <c r="C10" s="6">
        <f>SUM(C7:C9)</f>
        <v>1725362321</v>
      </c>
      <c r="D10" s="6">
        <f>SUM(D7:D9)</f>
        <v>1698957839</v>
      </c>
      <c r="E10" s="6">
        <v>334936</v>
      </c>
      <c r="F10" s="6">
        <v>0</v>
      </c>
    </row>
    <row r="11" spans="1:6" x14ac:dyDescent="0.25">
      <c r="A11" s="4" t="s">
        <v>16</v>
      </c>
      <c r="B11" s="7" t="s">
        <v>11</v>
      </c>
      <c r="C11" s="4">
        <v>10607409</v>
      </c>
      <c r="D11" s="4">
        <v>10607409</v>
      </c>
      <c r="E11" s="4">
        <v>0</v>
      </c>
      <c r="F11" s="4"/>
    </row>
    <row r="12" spans="1:6" x14ac:dyDescent="0.25">
      <c r="A12" s="4" t="s">
        <v>17</v>
      </c>
      <c r="B12" s="5" t="s">
        <v>12</v>
      </c>
      <c r="C12" s="6">
        <v>10607409</v>
      </c>
      <c r="D12" s="6">
        <v>10607409</v>
      </c>
      <c r="E12" s="6">
        <v>0</v>
      </c>
      <c r="F12" s="6"/>
    </row>
    <row r="13" spans="1:6" ht="24" x14ac:dyDescent="0.25">
      <c r="A13" s="4" t="s">
        <v>18</v>
      </c>
      <c r="B13" s="7" t="s">
        <v>19</v>
      </c>
      <c r="C13" s="4">
        <v>101143677</v>
      </c>
      <c r="D13" s="4">
        <v>88133435</v>
      </c>
      <c r="E13" s="4">
        <v>0</v>
      </c>
      <c r="F13" s="4"/>
    </row>
    <row r="14" spans="1:6" ht="25.5" x14ac:dyDescent="0.25">
      <c r="A14" s="4" t="s">
        <v>38</v>
      </c>
      <c r="B14" s="5" t="s">
        <v>20</v>
      </c>
      <c r="C14" s="6">
        <v>101143677</v>
      </c>
      <c r="D14" s="6">
        <v>88133435</v>
      </c>
      <c r="E14" s="6">
        <v>0</v>
      </c>
      <c r="F14" s="6"/>
    </row>
    <row r="15" spans="1:6" ht="45" x14ac:dyDescent="0.25">
      <c r="A15" s="4" t="s">
        <v>39</v>
      </c>
      <c r="B15" s="8" t="s">
        <v>21</v>
      </c>
      <c r="C15" s="6">
        <f>C6+C10+C12+C14</f>
        <v>1843339418</v>
      </c>
      <c r="D15" s="6">
        <f>D6+D10+D12+D14</f>
        <v>1799360730</v>
      </c>
      <c r="E15" s="6">
        <v>337134</v>
      </c>
      <c r="F15" s="6">
        <v>0</v>
      </c>
    </row>
    <row r="16" spans="1:6" x14ac:dyDescent="0.25">
      <c r="A16" s="4" t="s">
        <v>40</v>
      </c>
      <c r="B16" s="7" t="s">
        <v>22</v>
      </c>
      <c r="C16" s="9">
        <v>378302</v>
      </c>
      <c r="D16" s="9">
        <v>379182</v>
      </c>
      <c r="E16" s="6">
        <v>0</v>
      </c>
      <c r="F16" s="6"/>
    </row>
    <row r="17" spans="1:6" x14ac:dyDescent="0.25">
      <c r="A17" s="4" t="s">
        <v>41</v>
      </c>
      <c r="B17" s="5" t="s">
        <v>23</v>
      </c>
      <c r="C17" s="6">
        <v>378302</v>
      </c>
      <c r="D17" s="6">
        <v>379182</v>
      </c>
      <c r="E17" s="6">
        <v>0</v>
      </c>
      <c r="F17" s="6"/>
    </row>
    <row r="18" spans="1:6" ht="30" x14ac:dyDescent="0.25">
      <c r="A18" s="4" t="s">
        <v>42</v>
      </c>
      <c r="B18" s="8" t="s">
        <v>24</v>
      </c>
      <c r="C18" s="6">
        <v>378302</v>
      </c>
      <c r="D18" s="6">
        <v>379182</v>
      </c>
      <c r="E18" s="6">
        <v>0</v>
      </c>
      <c r="F18" s="6"/>
    </row>
    <row r="19" spans="1:6" ht="24" x14ac:dyDescent="0.25">
      <c r="A19" s="4" t="s">
        <v>43</v>
      </c>
      <c r="B19" s="7" t="s">
        <v>25</v>
      </c>
      <c r="C19" s="6">
        <v>213195</v>
      </c>
      <c r="D19" s="6">
        <v>80025</v>
      </c>
      <c r="E19" s="4">
        <v>66865</v>
      </c>
      <c r="F19" s="4">
        <v>80775</v>
      </c>
    </row>
    <row r="20" spans="1:6" x14ac:dyDescent="0.25">
      <c r="A20" s="4" t="s">
        <v>44</v>
      </c>
      <c r="B20" s="7" t="s">
        <v>98</v>
      </c>
      <c r="C20" s="9">
        <v>16932069</v>
      </c>
      <c r="D20" s="9">
        <v>36858697</v>
      </c>
      <c r="E20" s="4">
        <v>68636</v>
      </c>
      <c r="F20" s="4">
        <v>1819975</v>
      </c>
    </row>
    <row r="21" spans="1:6" x14ac:dyDescent="0.25">
      <c r="A21" s="4" t="s">
        <v>45</v>
      </c>
      <c r="B21" s="8" t="s">
        <v>26</v>
      </c>
      <c r="C21" s="4">
        <v>16932069</v>
      </c>
      <c r="D21" s="4">
        <v>36858697</v>
      </c>
      <c r="E21" s="4">
        <v>68636</v>
      </c>
      <c r="F21" s="4">
        <v>1819975</v>
      </c>
    </row>
    <row r="22" spans="1:6" x14ac:dyDescent="0.25">
      <c r="A22" s="4" t="s">
        <v>46</v>
      </c>
      <c r="B22" s="8" t="s">
        <v>27</v>
      </c>
      <c r="C22" s="6">
        <v>17145264</v>
      </c>
      <c r="D22" s="6">
        <v>36938722</v>
      </c>
      <c r="E22" s="6">
        <v>135501</v>
      </c>
      <c r="F22" s="6">
        <v>1900750</v>
      </c>
    </row>
    <row r="23" spans="1:6" ht="24" x14ac:dyDescent="0.25">
      <c r="A23" s="4" t="s">
        <v>47</v>
      </c>
      <c r="B23" s="7" t="s">
        <v>28</v>
      </c>
      <c r="C23" s="4">
        <v>4328502</v>
      </c>
      <c r="D23" s="4">
        <v>5425924</v>
      </c>
      <c r="E23" s="6">
        <v>0</v>
      </c>
      <c r="F23" s="6"/>
    </row>
    <row r="24" spans="1:6" ht="25.5" x14ac:dyDescent="0.25">
      <c r="A24" s="4" t="s">
        <v>48</v>
      </c>
      <c r="B24" s="5" t="s">
        <v>29</v>
      </c>
      <c r="C24" s="6">
        <v>4328502</v>
      </c>
      <c r="D24" s="6">
        <v>5425924</v>
      </c>
      <c r="E24" s="6">
        <v>0</v>
      </c>
      <c r="F24" s="6"/>
    </row>
    <row r="25" spans="1:6" ht="24" x14ac:dyDescent="0.25">
      <c r="A25" s="4" t="s">
        <v>49</v>
      </c>
      <c r="B25" s="7" t="s">
        <v>30</v>
      </c>
      <c r="C25" s="9"/>
      <c r="D25" s="9">
        <v>1516369</v>
      </c>
      <c r="E25" s="6">
        <v>0</v>
      </c>
      <c r="F25" s="6"/>
    </row>
    <row r="26" spans="1:6" ht="25.5" x14ac:dyDescent="0.25">
      <c r="A26" s="4" t="s">
        <v>50</v>
      </c>
      <c r="B26" s="5" t="s">
        <v>31</v>
      </c>
      <c r="C26" s="6"/>
      <c r="D26" s="6">
        <v>1516369</v>
      </c>
      <c r="E26" s="6">
        <v>0</v>
      </c>
      <c r="F26" s="6"/>
    </row>
    <row r="27" spans="1:6" x14ac:dyDescent="0.25">
      <c r="A27" s="4" t="s">
        <v>51</v>
      </c>
      <c r="B27" s="7" t="s">
        <v>32</v>
      </c>
      <c r="C27" s="4">
        <v>199317</v>
      </c>
      <c r="D27" s="4">
        <v>709856</v>
      </c>
      <c r="E27" s="6">
        <v>0</v>
      </c>
      <c r="F27" s="6"/>
    </row>
    <row r="28" spans="1:6" ht="25.5" x14ac:dyDescent="0.25">
      <c r="A28" s="4" t="s">
        <v>52</v>
      </c>
      <c r="B28" s="5" t="s">
        <v>33</v>
      </c>
      <c r="C28" s="6">
        <v>199317</v>
      </c>
      <c r="D28" s="6">
        <v>709856</v>
      </c>
      <c r="E28" s="6">
        <v>20000</v>
      </c>
      <c r="F28" s="6">
        <v>0</v>
      </c>
    </row>
    <row r="29" spans="1:6" x14ac:dyDescent="0.25">
      <c r="A29" s="4" t="s">
        <v>53</v>
      </c>
      <c r="B29" s="8" t="s">
        <v>34</v>
      </c>
      <c r="C29" s="6">
        <v>4527819</v>
      </c>
      <c r="D29" s="6">
        <v>7652149</v>
      </c>
      <c r="E29" s="6">
        <v>20000</v>
      </c>
      <c r="F29" s="6">
        <v>0</v>
      </c>
    </row>
    <row r="30" spans="1:6" ht="30" x14ac:dyDescent="0.25">
      <c r="A30" s="4" t="s">
        <v>54</v>
      </c>
      <c r="B30" s="8" t="s">
        <v>35</v>
      </c>
      <c r="C30" s="6">
        <v>8673733</v>
      </c>
      <c r="D30" s="6">
        <v>1623753</v>
      </c>
      <c r="E30" s="6">
        <v>0</v>
      </c>
      <c r="F30" s="6">
        <v>51900</v>
      </c>
    </row>
    <row r="31" spans="1:6" ht="30" x14ac:dyDescent="0.25">
      <c r="A31" s="4" t="s">
        <v>55</v>
      </c>
      <c r="B31" s="8" t="s">
        <v>36</v>
      </c>
      <c r="C31" s="6">
        <v>53502</v>
      </c>
      <c r="D31" s="6">
        <v>94480</v>
      </c>
      <c r="E31" s="6">
        <v>36475</v>
      </c>
      <c r="F31" s="6">
        <v>0</v>
      </c>
    </row>
    <row r="32" spans="1:6" x14ac:dyDescent="0.25">
      <c r="A32" s="4" t="s">
        <v>56</v>
      </c>
      <c r="B32" s="8" t="s">
        <v>37</v>
      </c>
      <c r="C32" s="6">
        <v>1874118038</v>
      </c>
      <c r="D32" s="6">
        <v>1846049016</v>
      </c>
      <c r="E32" s="6">
        <v>529092</v>
      </c>
      <c r="F32" s="6">
        <v>1952650</v>
      </c>
    </row>
    <row r="33" spans="1:6" ht="24" x14ac:dyDescent="0.25">
      <c r="A33" s="4" t="s">
        <v>57</v>
      </c>
      <c r="B33" s="7" t="s">
        <v>62</v>
      </c>
      <c r="C33" s="4">
        <v>1809551073</v>
      </c>
      <c r="D33" s="4">
        <v>1809551073</v>
      </c>
      <c r="E33" s="4">
        <v>567725</v>
      </c>
      <c r="F33" s="4">
        <v>567725</v>
      </c>
    </row>
    <row r="34" spans="1:6" ht="24" x14ac:dyDescent="0.25">
      <c r="A34" s="4" t="s">
        <v>58</v>
      </c>
      <c r="B34" s="7" t="s">
        <v>63</v>
      </c>
      <c r="C34" s="4">
        <v>47863154</v>
      </c>
      <c r="D34" s="4">
        <v>47863154</v>
      </c>
      <c r="E34" s="6">
        <v>66990</v>
      </c>
      <c r="F34" s="6">
        <v>66990</v>
      </c>
    </row>
    <row r="35" spans="1:6" x14ac:dyDescent="0.25">
      <c r="A35" s="4" t="s">
        <v>59</v>
      </c>
      <c r="B35" s="7" t="s">
        <v>93</v>
      </c>
      <c r="C35" s="4">
        <v>-77045212</v>
      </c>
      <c r="D35" s="4">
        <v>-24133544</v>
      </c>
      <c r="E35" s="4">
        <v>-5143614</v>
      </c>
      <c r="F35" s="4">
        <v>-5154401</v>
      </c>
    </row>
    <row r="36" spans="1:6" x14ac:dyDescent="0.25">
      <c r="A36" s="4" t="s">
        <v>60</v>
      </c>
      <c r="B36" s="7" t="s">
        <v>64</v>
      </c>
      <c r="C36" s="4">
        <v>52911668</v>
      </c>
      <c r="D36" s="4">
        <v>-60830740</v>
      </c>
      <c r="E36" s="4">
        <v>-10787</v>
      </c>
      <c r="F36" s="4">
        <v>45215</v>
      </c>
    </row>
    <row r="37" spans="1:6" x14ac:dyDescent="0.25">
      <c r="A37" s="4" t="s">
        <v>61</v>
      </c>
      <c r="B37" s="8" t="s">
        <v>65</v>
      </c>
      <c r="C37" s="6">
        <f>C33+C34+C35+C36</f>
        <v>1833280683</v>
      </c>
      <c r="D37" s="6">
        <f>D33+D34+D35+D36</f>
        <v>1772449943</v>
      </c>
      <c r="E37" s="6">
        <v>-4519686</v>
      </c>
      <c r="F37" s="6">
        <v>-4474471</v>
      </c>
    </row>
    <row r="38" spans="1:6" ht="24" x14ac:dyDescent="0.25">
      <c r="A38" s="4" t="s">
        <v>79</v>
      </c>
      <c r="B38" s="7" t="s">
        <v>66</v>
      </c>
      <c r="C38" s="4">
        <v>1000</v>
      </c>
      <c r="D38" s="4">
        <v>0</v>
      </c>
      <c r="E38" s="4">
        <v>0</v>
      </c>
      <c r="F38" s="4">
        <v>0</v>
      </c>
    </row>
    <row r="39" spans="1:6" ht="24" x14ac:dyDescent="0.25">
      <c r="A39" s="4" t="s">
        <v>80</v>
      </c>
      <c r="B39" s="7" t="s">
        <v>67</v>
      </c>
      <c r="C39" s="4">
        <v>0</v>
      </c>
      <c r="D39" s="4">
        <v>0</v>
      </c>
      <c r="E39" s="4">
        <v>0</v>
      </c>
      <c r="F39" s="4">
        <v>0</v>
      </c>
    </row>
    <row r="40" spans="1:6" ht="25.5" x14ac:dyDescent="0.25">
      <c r="A40" s="4" t="s">
        <v>81</v>
      </c>
      <c r="B40" s="5" t="s">
        <v>68</v>
      </c>
      <c r="C40" s="6">
        <v>1000</v>
      </c>
      <c r="D40" s="6">
        <v>0</v>
      </c>
      <c r="E40" s="6">
        <v>0</v>
      </c>
      <c r="F40" s="6">
        <v>0</v>
      </c>
    </row>
    <row r="41" spans="1:6" ht="24" x14ac:dyDescent="0.25">
      <c r="A41" s="4" t="s">
        <v>82</v>
      </c>
      <c r="B41" s="7" t="s">
        <v>69</v>
      </c>
      <c r="C41" s="4">
        <v>2467576</v>
      </c>
      <c r="D41" s="4">
        <v>11003902</v>
      </c>
      <c r="E41" s="4">
        <v>165504</v>
      </c>
      <c r="F41" s="4">
        <v>899415</v>
      </c>
    </row>
    <row r="42" spans="1:6" ht="36" x14ac:dyDescent="0.25">
      <c r="A42" s="4" t="s">
        <v>83</v>
      </c>
      <c r="B42" s="7" t="s">
        <v>94</v>
      </c>
      <c r="C42" s="4">
        <v>0</v>
      </c>
      <c r="D42" s="4">
        <v>0</v>
      </c>
      <c r="E42" s="4">
        <v>0</v>
      </c>
      <c r="F42" s="4">
        <v>0</v>
      </c>
    </row>
    <row r="43" spans="1:6" ht="24" x14ac:dyDescent="0.25">
      <c r="A43" s="4" t="s">
        <v>84</v>
      </c>
      <c r="B43" s="7" t="s">
        <v>70</v>
      </c>
      <c r="C43" s="4">
        <v>6485428</v>
      </c>
      <c r="D43" s="4">
        <v>5011193</v>
      </c>
      <c r="E43" s="4">
        <v>0</v>
      </c>
      <c r="F43" s="4">
        <v>0</v>
      </c>
    </row>
    <row r="44" spans="1:6" ht="25.5" x14ac:dyDescent="0.25">
      <c r="A44" s="4" t="s">
        <v>85</v>
      </c>
      <c r="B44" s="5" t="s">
        <v>71</v>
      </c>
      <c r="C44" s="6">
        <v>8953004</v>
      </c>
      <c r="D44" s="6">
        <v>16015095</v>
      </c>
      <c r="E44" s="6">
        <v>165504</v>
      </c>
      <c r="F44" s="6">
        <v>899415</v>
      </c>
    </row>
    <row r="45" spans="1:6" x14ac:dyDescent="0.25">
      <c r="A45" s="4" t="s">
        <v>86</v>
      </c>
      <c r="B45" s="7" t="s">
        <v>72</v>
      </c>
      <c r="C45" s="4">
        <v>8185645</v>
      </c>
      <c r="D45" s="4">
        <v>14105138</v>
      </c>
      <c r="E45" s="4">
        <v>0</v>
      </c>
      <c r="F45" s="4">
        <v>15000</v>
      </c>
    </row>
    <row r="46" spans="1:6" ht="24" x14ac:dyDescent="0.25">
      <c r="A46" s="4"/>
      <c r="B46" s="7" t="s">
        <v>99</v>
      </c>
      <c r="C46" s="4">
        <v>154278</v>
      </c>
      <c r="D46" s="4">
        <v>92460</v>
      </c>
      <c r="E46" s="4"/>
      <c r="F46" s="4"/>
    </row>
    <row r="47" spans="1:6" ht="25.5" x14ac:dyDescent="0.25">
      <c r="A47" s="4" t="s">
        <v>87</v>
      </c>
      <c r="B47" s="5" t="s">
        <v>73</v>
      </c>
      <c r="C47" s="6">
        <f>SUM(C45:C46)</f>
        <v>8339923</v>
      </c>
      <c r="D47" s="6">
        <f>SUM(D45:D46)</f>
        <v>14197598</v>
      </c>
      <c r="E47" s="6">
        <v>0</v>
      </c>
      <c r="F47" s="6"/>
    </row>
    <row r="48" spans="1:6" x14ac:dyDescent="0.25">
      <c r="A48" s="4" t="s">
        <v>88</v>
      </c>
      <c r="B48" s="8" t="s">
        <v>74</v>
      </c>
      <c r="C48" s="6">
        <f>C40+C44+C47</f>
        <v>17293927</v>
      </c>
      <c r="D48" s="6">
        <f>D40+D44+D47</f>
        <v>30212693</v>
      </c>
      <c r="E48" s="6">
        <v>165504</v>
      </c>
      <c r="F48" s="6">
        <v>914415</v>
      </c>
    </row>
    <row r="49" spans="1:6" ht="24" x14ac:dyDescent="0.25">
      <c r="A49" s="4" t="s">
        <v>89</v>
      </c>
      <c r="B49" s="7" t="s">
        <v>75</v>
      </c>
      <c r="C49" s="4">
        <v>8836616</v>
      </c>
      <c r="D49" s="4">
        <v>11471943</v>
      </c>
      <c r="E49" s="4">
        <v>4883274</v>
      </c>
      <c r="F49" s="4">
        <v>5512706</v>
      </c>
    </row>
    <row r="50" spans="1:6" ht="25.5" x14ac:dyDescent="0.25">
      <c r="A50" s="4" t="s">
        <v>90</v>
      </c>
      <c r="B50" s="10" t="s">
        <v>76</v>
      </c>
      <c r="C50" s="4">
        <v>14706812</v>
      </c>
      <c r="D50" s="4">
        <v>31914437</v>
      </c>
      <c r="E50" s="6">
        <v>0</v>
      </c>
      <c r="F50" s="6">
        <v>0</v>
      </c>
    </row>
    <row r="51" spans="1:6" ht="30" x14ac:dyDescent="0.25">
      <c r="A51" s="4" t="s">
        <v>91</v>
      </c>
      <c r="B51" s="8" t="s">
        <v>77</v>
      </c>
      <c r="C51" s="6">
        <v>23543428</v>
      </c>
      <c r="D51" s="6">
        <v>43386380</v>
      </c>
      <c r="E51" s="6">
        <v>4883274</v>
      </c>
      <c r="F51" s="6">
        <v>5512706</v>
      </c>
    </row>
    <row r="52" spans="1:6" x14ac:dyDescent="0.25">
      <c r="A52" s="4" t="s">
        <v>92</v>
      </c>
      <c r="B52" s="8" t="s">
        <v>78</v>
      </c>
      <c r="C52" s="6">
        <v>1874118038</v>
      </c>
      <c r="D52" s="6">
        <v>1846049016</v>
      </c>
      <c r="E52" s="6">
        <v>529092</v>
      </c>
      <c r="F52" s="6">
        <v>1952650</v>
      </c>
    </row>
  </sheetData>
  <mergeCells count="5">
    <mergeCell ref="A2:F2"/>
    <mergeCell ref="A3:A5"/>
    <mergeCell ref="B3:B5"/>
    <mergeCell ref="C3:D4"/>
    <mergeCell ref="E3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Bercsényi Jánosné</dc:creator>
  <cp:lastModifiedBy>Stadlerné Dinier Éva</cp:lastModifiedBy>
  <cp:lastPrinted>2017-05-23T07:40:05Z</cp:lastPrinted>
  <dcterms:created xsi:type="dcterms:W3CDTF">2015-04-22T11:21:27Z</dcterms:created>
  <dcterms:modified xsi:type="dcterms:W3CDTF">2017-05-23T07:40:47Z</dcterms:modified>
</cp:coreProperties>
</file>