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4"/>
  </bookViews>
  <sheets>
    <sheet name="013320" sheetId="1" r:id="rId1"/>
    <sheet name="013350" sheetId="2" r:id="rId2"/>
    <sheet name="018030" sheetId="3" r:id="rId3"/>
    <sheet name="066020" sheetId="4" r:id="rId4"/>
    <sheet name="900020" sheetId="5" r:id="rId5"/>
    <sheet name="900020 fin" sheetId="6" r:id="rId6"/>
  </sheets>
  <definedNames>
    <definedName name="_xlnm.Print_Titles" localSheetId="0">'013320'!$1:$10</definedName>
    <definedName name="_xlnm.Print_Titles" localSheetId="1">'013350'!$1:$10</definedName>
    <definedName name="_xlnm.Print_Titles" localSheetId="2">'018030'!$1:$10</definedName>
    <definedName name="_xlnm.Print_Titles" localSheetId="3">'066020'!$1:$10</definedName>
    <definedName name="_xlnm.Print_Titles" localSheetId="4">'900020'!$1:$10</definedName>
    <definedName name="_xlnm.Print_Titles" localSheetId="5">'900020 fin'!$1:$10</definedName>
    <definedName name="_xlnm.Print_Area" localSheetId="0">'013320'!$A$1:$AJ$14</definedName>
    <definedName name="_xlnm.Print_Area" localSheetId="1">'013350'!$A$1:$AJ$17</definedName>
    <definedName name="_xlnm.Print_Area" localSheetId="2">'018030'!$A$1:$AJ$21</definedName>
    <definedName name="_xlnm.Print_Area" localSheetId="3">'066020'!$A$1:$AJ$14</definedName>
    <definedName name="_xlnm.Print_Area" localSheetId="4">'900020'!$A$1:$AJ$23</definedName>
    <definedName name="_xlnm.Print_Area" localSheetId="5">'900020 fin'!$A$1:$AJ$14</definedName>
  </definedNames>
  <calcPr fullCalcOnLoad="1"/>
</workbook>
</file>

<file path=xl/sharedStrings.xml><?xml version="1.0" encoding="utf-8"?>
<sst xmlns="http://schemas.openxmlformats.org/spreadsheetml/2006/main" count="242" uniqueCount="109">
  <si>
    <t>PIR-törzsszám</t>
  </si>
  <si>
    <t>szektor</t>
  </si>
  <si>
    <t>szakágazat</t>
  </si>
  <si>
    <t>év</t>
  </si>
  <si>
    <t>01</t>
  </si>
  <si>
    <t>02</t>
  </si>
  <si>
    <t>03</t>
  </si>
  <si>
    <t>04</t>
  </si>
  <si>
    <t>07</t>
  </si>
  <si>
    <t>13</t>
  </si>
  <si>
    <t>Rovat megnevezése</t>
  </si>
  <si>
    <t>Helyi önkormányzatok működésének általános támogatása</t>
  </si>
  <si>
    <t>B111</t>
  </si>
  <si>
    <t>B112</t>
  </si>
  <si>
    <t>B113</t>
  </si>
  <si>
    <t>Települési önkormányzatok kulturális feladatainak támogatása</t>
  </si>
  <si>
    <t>B114</t>
  </si>
  <si>
    <t>B11</t>
  </si>
  <si>
    <t>B16</t>
  </si>
  <si>
    <t>B1</t>
  </si>
  <si>
    <t>B25</t>
  </si>
  <si>
    <t>B2</t>
  </si>
  <si>
    <t>Gépjárműadók</t>
  </si>
  <si>
    <t xml:space="preserve">Egyéb közhatalmi bevételek </t>
  </si>
  <si>
    <t>B3</t>
  </si>
  <si>
    <t>B35</t>
  </si>
  <si>
    <t>B34</t>
  </si>
  <si>
    <t>B351</t>
  </si>
  <si>
    <t>B354</t>
  </si>
  <si>
    <t>B355</t>
  </si>
  <si>
    <t>B36</t>
  </si>
  <si>
    <t>Szolgáltatások ellenértéke</t>
  </si>
  <si>
    <t>Tulajdonosi bevételek</t>
  </si>
  <si>
    <t>Kiszámlázott általános forgalmi adó</t>
  </si>
  <si>
    <t>Egyéb működési bevételek</t>
  </si>
  <si>
    <t>B402</t>
  </si>
  <si>
    <t>B404</t>
  </si>
  <si>
    <t>B406</t>
  </si>
  <si>
    <t>B410</t>
  </si>
  <si>
    <t>B4</t>
  </si>
  <si>
    <t>B1-B7</t>
  </si>
  <si>
    <t>18</t>
  </si>
  <si>
    <t>19</t>
  </si>
  <si>
    <t>25</t>
  </si>
  <si>
    <t>26</t>
  </si>
  <si>
    <t>29</t>
  </si>
  <si>
    <t>30</t>
  </si>
  <si>
    <t>31</t>
  </si>
  <si>
    <t>32</t>
  </si>
  <si>
    <t>33</t>
  </si>
  <si>
    <t>35</t>
  </si>
  <si>
    <t>37</t>
  </si>
  <si>
    <t>39</t>
  </si>
  <si>
    <t>43</t>
  </si>
  <si>
    <t>44</t>
  </si>
  <si>
    <t>ÁHT azonosító</t>
  </si>
  <si>
    <t>fejezet/
megye</t>
  </si>
  <si>
    <t>Megnevezés</t>
  </si>
  <si>
    <t>űrlap</t>
  </si>
  <si>
    <t>típus</t>
  </si>
  <si>
    <t>Sor-
szám</t>
  </si>
  <si>
    <t>Rovat
száma</t>
  </si>
  <si>
    <t>Eredeti
előirányzat</t>
  </si>
  <si>
    <t>1.</t>
  </si>
  <si>
    <t>2.</t>
  </si>
  <si>
    <t>3.</t>
  </si>
  <si>
    <t>4.</t>
  </si>
  <si>
    <t>Önkormányzatok működési támogatásai (=01+…+06)</t>
  </si>
  <si>
    <t xml:space="preserve">Termékek és szolgáltatások adói (=26+…+30) </t>
  </si>
  <si>
    <t>Közhatalmi bevételek (=22+...+25+31+32)</t>
  </si>
  <si>
    <t>Működési bevételek (=34+…+43)</t>
  </si>
  <si>
    <t>Költségvetési bevételek (=13+19+33+44+50+54+58)</t>
  </si>
  <si>
    <t>Működési célú támogatások államháztartáson belülről (=07+…+12)</t>
  </si>
  <si>
    <t>Felhalmozási célú támogatások államháztartáson belülről (=14+…+18)</t>
  </si>
  <si>
    <t>cím-alcím/
pénzügyi körzet</t>
  </si>
  <si>
    <t>Települési önkormányzatok szociális gyermekjóléti és gyermekétkeztetési feladatainak támogatása</t>
  </si>
  <si>
    <t>013320  
Köztemető-fenntartás és működtetés</t>
  </si>
  <si>
    <t>013350  
Önkormányzati vagyongazdálkoással kapcs. feladatok</t>
  </si>
  <si>
    <t>Települési önkormányzatok egyes köznevelési feladatainak támogatása óvoda</t>
  </si>
  <si>
    <t>066020
Város és Községgazdálkodás egyéb szolgáltatások</t>
  </si>
  <si>
    <t>900020
Önkormányzat funkcióra nem sor. bev. államht. kívülről</t>
  </si>
  <si>
    <t>B8</t>
  </si>
  <si>
    <t>Finanszírozási bevételek (=18+23+24)</t>
  </si>
  <si>
    <t>B81</t>
  </si>
  <si>
    <t>Belföldi finanszírozás bevételei (=04+09+12+…+17)</t>
  </si>
  <si>
    <t>B811</t>
  </si>
  <si>
    <t>Hitel-, kölcsönfelvétel államháztartáson kívülről (=01+02+03)</t>
  </si>
  <si>
    <t>B8113</t>
  </si>
  <si>
    <t>900020 Önk. Funkcióra nem sor. bev. áht-on kívülről</t>
  </si>
  <si>
    <t>Önkormányzat                                                                                                                                                 
  B8. Finanszírozási bevételek</t>
  </si>
  <si>
    <t>Ingatlanok értékesítése</t>
  </si>
  <si>
    <t>B52</t>
  </si>
  <si>
    <t>Felhalmozási bevételek (=45+…+49)</t>
  </si>
  <si>
    <t>B5</t>
  </si>
  <si>
    <t>Értékesítési és forgalmi adók  IPARŰZÉSI</t>
  </si>
  <si>
    <t xml:space="preserve"> forintban</t>
  </si>
  <si>
    <t>forintban</t>
  </si>
  <si>
    <t>018030  
Önkormányzat elszámolásai a központi költségvetéssel</t>
  </si>
  <si>
    <t>Egyéb működési célú támogatások bevételei államháztartáson belülről (=33+…+42) (B16)</t>
  </si>
  <si>
    <t>Működési célú támogatások államháztartáson belülről (=07+...+10+21+32) (B1)</t>
  </si>
  <si>
    <t>ebből: társadalombiztosítás pénzügyi alapjai (B16) (OEP FINANSZÍROZÁS)</t>
  </si>
  <si>
    <t xml:space="preserve">Egyéb felhalmozási célú támogatások bevételei államháztartáson belülről
PÁLYÁZATI BEVÉTELEK
</t>
  </si>
  <si>
    <t xml:space="preserve">Rövid lejáratú hitelek, kölcsönök felvétele  </t>
  </si>
  <si>
    <r>
      <t>ÖNKORMÁNYZAT</t>
    </r>
    <r>
      <rPr>
        <b/>
        <sz val="12"/>
        <color indexed="8"/>
        <rFont val="Arial"/>
        <family val="2"/>
      </rPr>
      <t xml:space="preserve">
B1-B7 Költségvetési bevételek
</t>
    </r>
  </si>
  <si>
    <r>
      <t>ÖNKORMÁNYZAT</t>
    </r>
    <r>
      <rPr>
        <b/>
        <sz val="12"/>
        <color indexed="8"/>
        <rFont val="Arial"/>
        <family val="2"/>
      </rPr>
      <t xml:space="preserve">
B1-B7 Költségvetési bevételek
                                                                               3.sz.melléklet</t>
    </r>
  </si>
  <si>
    <t xml:space="preserve">Tulajdonosi bevételek . </t>
  </si>
  <si>
    <t>ebből: elkülönített állami pénzalapoK</t>
  </si>
  <si>
    <t>Vagyoni tipusú adók  KOMMUNÁLIS 73 MFT, ÉPÍTMÉNY 32 MFT</t>
  </si>
  <si>
    <t>Egyéb áruhasználati és szolgáltatási adók talajt.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</si>
</sst>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b/>
      <sz val="18"/>
      <color indexed="8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81" fontId="10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6" fillId="0" borderId="15" xfId="0" applyFont="1" applyBorder="1" applyAlignment="1">
      <alignment/>
    </xf>
    <xf numFmtId="181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81" fontId="4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11" fillId="0" borderId="13" xfId="0" applyFont="1" applyFill="1" applyBorder="1" applyAlignment="1">
      <alignment horizontal="center" wrapText="1"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18" xfId="0" applyFont="1" applyFill="1" applyBorder="1" applyAlignment="1">
      <alignment horizontal="right"/>
    </xf>
    <xf numFmtId="0" fontId="6" fillId="0" borderId="18" xfId="0" applyFont="1" applyBorder="1" applyAlignment="1">
      <alignment/>
    </xf>
    <xf numFmtId="18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 quotePrefix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21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12" fillId="0" borderId="21" xfId="0" applyFont="1" applyFill="1" applyBorder="1" applyAlignment="1" quotePrefix="1">
      <alignment horizontal="center" vertical="center"/>
    </xf>
    <xf numFmtId="0" fontId="12" fillId="0" borderId="11" xfId="0" applyFont="1" applyFill="1" applyBorder="1" applyAlignment="1" quotePrefix="1">
      <alignment horizontal="center" vertical="center"/>
    </xf>
    <xf numFmtId="0" fontId="12" fillId="0" borderId="2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3" fontId="12" fillId="0" borderId="21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81" fontId="8" fillId="0" borderId="1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view="pageBreakPreview" zoomScaleSheetLayoutView="100" zoomScalePageLayoutView="0" workbookViewId="0" topLeftCell="A1">
      <selection activeCell="AG19" sqref="AG19"/>
    </sheetView>
  </sheetViews>
  <sheetFormatPr defaultColWidth="9.00390625" defaultRowHeight="12.75"/>
  <cols>
    <col min="1" max="28" width="2.75390625" style="1" customWidth="1"/>
    <col min="29" max="29" width="2.75390625" style="4" customWidth="1"/>
    <col min="30" max="46" width="2.75390625" style="1" customWidth="1"/>
    <col min="47" max="16384" width="9.125" style="1" customWidth="1"/>
  </cols>
  <sheetData>
    <row r="1" spans="1:36" ht="38.25" customHeight="1">
      <c r="A1" s="14" t="s">
        <v>104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6"/>
    </row>
    <row r="2" spans="1:36" ht="25.5" customHeight="1">
      <c r="A2" s="17"/>
      <c r="B2" s="18" t="s">
        <v>0</v>
      </c>
      <c r="C2" s="18"/>
      <c r="D2" s="18"/>
      <c r="E2" s="18"/>
      <c r="F2" s="18"/>
      <c r="G2" s="18"/>
      <c r="H2" s="19"/>
      <c r="I2" s="18" t="s">
        <v>55</v>
      </c>
      <c r="J2" s="18"/>
      <c r="K2" s="18"/>
      <c r="L2" s="18"/>
      <c r="M2" s="18"/>
      <c r="N2" s="18"/>
      <c r="O2" s="19"/>
      <c r="P2" s="19" t="s">
        <v>1</v>
      </c>
      <c r="Q2" s="19"/>
      <c r="R2" s="19"/>
      <c r="S2" s="19"/>
      <c r="T2" s="21" t="s">
        <v>56</v>
      </c>
      <c r="U2" s="20"/>
      <c r="V2" s="20"/>
      <c r="W2" s="20"/>
      <c r="X2" s="21" t="s">
        <v>74</v>
      </c>
      <c r="Y2" s="20"/>
      <c r="Z2" s="20"/>
      <c r="AA2" s="20"/>
      <c r="AB2" s="20"/>
      <c r="AC2" s="20"/>
      <c r="AD2" s="19" t="s">
        <v>2</v>
      </c>
      <c r="AE2" s="20"/>
      <c r="AF2" s="20"/>
      <c r="AG2" s="20"/>
      <c r="AH2" s="20"/>
      <c r="AI2" s="20"/>
      <c r="AJ2" s="22"/>
    </row>
    <row r="3" spans="1:36" ht="19.5" customHeight="1">
      <c r="A3" s="17"/>
      <c r="B3" s="5">
        <v>7</v>
      </c>
      <c r="C3" s="10">
        <v>3</v>
      </c>
      <c r="D3" s="5">
        <v>0</v>
      </c>
      <c r="E3" s="5">
        <v>4</v>
      </c>
      <c r="F3" s="5">
        <v>7</v>
      </c>
      <c r="G3" s="5">
        <v>9</v>
      </c>
      <c r="H3" s="20"/>
      <c r="I3" s="5">
        <v>7</v>
      </c>
      <c r="J3" s="10">
        <v>4</v>
      </c>
      <c r="K3" s="5">
        <v>0</v>
      </c>
      <c r="L3" s="5">
        <v>0</v>
      </c>
      <c r="M3" s="5">
        <v>6</v>
      </c>
      <c r="N3" s="5">
        <v>5</v>
      </c>
      <c r="O3" s="20"/>
      <c r="P3" s="5">
        <v>1</v>
      </c>
      <c r="Q3" s="10">
        <v>2</v>
      </c>
      <c r="R3" s="5">
        <v>5</v>
      </c>
      <c r="S3" s="5">
        <v>4</v>
      </c>
      <c r="T3" s="2"/>
      <c r="U3" s="5">
        <v>1</v>
      </c>
      <c r="V3" s="10">
        <v>3</v>
      </c>
      <c r="W3" s="2"/>
      <c r="X3" s="2"/>
      <c r="Y3" s="5">
        <v>0</v>
      </c>
      <c r="Z3" s="10">
        <v>7</v>
      </c>
      <c r="AA3" s="5">
        <v>1</v>
      </c>
      <c r="AB3" s="5">
        <v>1</v>
      </c>
      <c r="AC3" s="9"/>
      <c r="AD3" s="5">
        <v>8</v>
      </c>
      <c r="AE3" s="10">
        <v>4</v>
      </c>
      <c r="AF3" s="5">
        <v>1</v>
      </c>
      <c r="AG3" s="5">
        <v>1</v>
      </c>
      <c r="AH3" s="5">
        <v>0</v>
      </c>
      <c r="AI3" s="5">
        <v>5</v>
      </c>
      <c r="AJ3" s="22"/>
    </row>
    <row r="4" spans="1:36" ht="19.5" customHeight="1">
      <c r="A4" s="17"/>
      <c r="B4" s="23" t="s">
        <v>57</v>
      </c>
      <c r="C4" s="23"/>
      <c r="D4" s="23"/>
      <c r="E4" s="23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2"/>
    </row>
    <row r="5" spans="1:36" ht="19.5" customHeight="1">
      <c r="A5" s="17"/>
      <c r="B5" s="25" t="s">
        <v>58</v>
      </c>
      <c r="C5" s="25"/>
      <c r="D5" s="23"/>
      <c r="E5" s="19" t="s">
        <v>3</v>
      </c>
      <c r="F5" s="19"/>
      <c r="G5" s="19"/>
      <c r="H5" s="19"/>
      <c r="I5" s="26"/>
      <c r="J5" s="28" t="s">
        <v>59</v>
      </c>
      <c r="K5" s="29"/>
      <c r="L5" s="30"/>
      <c r="M5" s="31" t="s">
        <v>76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22"/>
    </row>
    <row r="6" spans="1:36" ht="19.5" customHeight="1">
      <c r="A6" s="17"/>
      <c r="B6" s="6">
        <v>0</v>
      </c>
      <c r="C6" s="7">
        <v>1</v>
      </c>
      <c r="D6" s="23"/>
      <c r="E6" s="8">
        <v>2</v>
      </c>
      <c r="F6" s="8">
        <v>0</v>
      </c>
      <c r="G6" s="8">
        <v>1</v>
      </c>
      <c r="H6" s="8">
        <v>8</v>
      </c>
      <c r="I6" s="27"/>
      <c r="J6" s="8">
        <v>0</v>
      </c>
      <c r="K6" s="5">
        <v>3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2"/>
    </row>
    <row r="7" spans="1:36" ht="19.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/>
    </row>
    <row r="8" spans="1:36" ht="15.75" customHeight="1">
      <c r="A8" s="35" t="s">
        <v>95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1:36" ht="34.5" customHeight="1">
      <c r="A9" s="37" t="s">
        <v>60</v>
      </c>
      <c r="B9" s="38"/>
      <c r="C9" s="39" t="s">
        <v>10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 t="s">
        <v>61</v>
      </c>
      <c r="AD9" s="40"/>
      <c r="AE9" s="40"/>
      <c r="AF9" s="40"/>
      <c r="AG9" s="42" t="s">
        <v>62</v>
      </c>
      <c r="AH9" s="43"/>
      <c r="AI9" s="43"/>
      <c r="AJ9" s="44"/>
    </row>
    <row r="10" spans="1:36" ht="12.75">
      <c r="A10" s="51" t="s">
        <v>63</v>
      </c>
      <c r="B10" s="52"/>
      <c r="C10" s="53" t="s">
        <v>64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3" t="s">
        <v>65</v>
      </c>
      <c r="AD10" s="43"/>
      <c r="AE10" s="43"/>
      <c r="AF10" s="44"/>
      <c r="AG10" s="53" t="s">
        <v>66</v>
      </c>
      <c r="AH10" s="54"/>
      <c r="AI10" s="54"/>
      <c r="AJ10" s="55"/>
    </row>
    <row r="11" spans="1:36" ht="19.5" customHeight="1">
      <c r="A11" s="56" t="s">
        <v>52</v>
      </c>
      <c r="B11" s="55"/>
      <c r="C11" s="57" t="s">
        <v>33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9"/>
      <c r="AC11" s="60" t="s">
        <v>37</v>
      </c>
      <c r="AD11" s="61"/>
      <c r="AE11" s="61"/>
      <c r="AF11" s="62"/>
      <c r="AG11" s="48">
        <v>81000</v>
      </c>
      <c r="AH11" s="49"/>
      <c r="AI11" s="49"/>
      <c r="AJ11" s="50"/>
    </row>
    <row r="12" spans="1:36" ht="19.5" customHeight="1">
      <c r="A12" s="56" t="s">
        <v>53</v>
      </c>
      <c r="B12" s="55"/>
      <c r="C12" s="57" t="s">
        <v>34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9"/>
      <c r="AC12" s="60" t="s">
        <v>38</v>
      </c>
      <c r="AD12" s="61"/>
      <c r="AE12" s="61"/>
      <c r="AF12" s="62"/>
      <c r="AG12" s="48">
        <v>300000</v>
      </c>
      <c r="AH12" s="49"/>
      <c r="AI12" s="49"/>
      <c r="AJ12" s="50"/>
    </row>
    <row r="13" spans="1:36" ht="19.5" customHeight="1">
      <c r="A13" s="63" t="s">
        <v>54</v>
      </c>
      <c r="B13" s="68"/>
      <c r="C13" s="65" t="s">
        <v>70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7"/>
      <c r="AC13" s="45" t="s">
        <v>39</v>
      </c>
      <c r="AD13" s="46"/>
      <c r="AE13" s="46"/>
      <c r="AF13" s="47"/>
      <c r="AG13" s="48">
        <v>381000</v>
      </c>
      <c r="AH13" s="49"/>
      <c r="AI13" s="49"/>
      <c r="AJ13" s="50"/>
    </row>
    <row r="14" spans="1:36" ht="19.5" customHeight="1">
      <c r="A14" s="63">
        <v>59</v>
      </c>
      <c r="B14" s="64"/>
      <c r="C14" s="65" t="s">
        <v>71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7"/>
      <c r="AC14" s="45" t="s">
        <v>40</v>
      </c>
      <c r="AD14" s="46"/>
      <c r="AE14" s="46"/>
      <c r="AF14" s="47"/>
      <c r="AG14" s="48">
        <v>381000</v>
      </c>
      <c r="AH14" s="49"/>
      <c r="AI14" s="49"/>
      <c r="AJ14" s="50"/>
    </row>
  </sheetData>
  <sheetProtection/>
  <mergeCells count="46">
    <mergeCell ref="A14:B14"/>
    <mergeCell ref="C14:AB14"/>
    <mergeCell ref="AC14:AF14"/>
    <mergeCell ref="AG14:AJ14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7"/>
  <sheetViews>
    <sheetView view="pageBreakPreview" zoomScaleSheetLayoutView="100" zoomScalePageLayoutView="0" workbookViewId="0" topLeftCell="A1">
      <selection activeCell="AG18" sqref="AG18"/>
    </sheetView>
  </sheetViews>
  <sheetFormatPr defaultColWidth="9.00390625" defaultRowHeight="12.75"/>
  <cols>
    <col min="1" max="28" width="2.75390625" style="1" customWidth="1"/>
    <col min="29" max="29" width="2.75390625" style="4" customWidth="1"/>
    <col min="30" max="46" width="2.75390625" style="1" customWidth="1"/>
    <col min="47" max="16384" width="9.125" style="1" customWidth="1"/>
  </cols>
  <sheetData>
    <row r="1" spans="1:36" ht="23.25" customHeight="1">
      <c r="A1" s="14" t="s">
        <v>103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6"/>
    </row>
    <row r="2" spans="1:36" ht="25.5" customHeight="1">
      <c r="A2" s="17"/>
      <c r="B2" s="18" t="s">
        <v>0</v>
      </c>
      <c r="C2" s="18"/>
      <c r="D2" s="18"/>
      <c r="E2" s="18"/>
      <c r="F2" s="18"/>
      <c r="G2" s="18"/>
      <c r="H2" s="19"/>
      <c r="I2" s="18" t="s">
        <v>55</v>
      </c>
      <c r="J2" s="18"/>
      <c r="K2" s="18"/>
      <c r="L2" s="18"/>
      <c r="M2" s="18"/>
      <c r="N2" s="18"/>
      <c r="O2" s="19"/>
      <c r="P2" s="19" t="s">
        <v>1</v>
      </c>
      <c r="Q2" s="19"/>
      <c r="R2" s="19"/>
      <c r="S2" s="19"/>
      <c r="T2" s="21" t="s">
        <v>56</v>
      </c>
      <c r="U2" s="20"/>
      <c r="V2" s="20"/>
      <c r="W2" s="20"/>
      <c r="X2" s="21" t="s">
        <v>74</v>
      </c>
      <c r="Y2" s="20"/>
      <c r="Z2" s="20"/>
      <c r="AA2" s="20"/>
      <c r="AB2" s="20"/>
      <c r="AC2" s="20"/>
      <c r="AD2" s="19" t="s">
        <v>2</v>
      </c>
      <c r="AE2" s="20"/>
      <c r="AF2" s="20"/>
      <c r="AG2" s="20"/>
      <c r="AH2" s="20"/>
      <c r="AI2" s="20"/>
      <c r="AJ2" s="22"/>
    </row>
    <row r="3" spans="1:36" ht="19.5" customHeight="1">
      <c r="A3" s="17"/>
      <c r="B3" s="5">
        <v>7</v>
      </c>
      <c r="C3" s="10">
        <v>3</v>
      </c>
      <c r="D3" s="5">
        <v>0</v>
      </c>
      <c r="E3" s="5">
        <v>4</v>
      </c>
      <c r="F3" s="5">
        <v>7</v>
      </c>
      <c r="G3" s="5">
        <v>9</v>
      </c>
      <c r="H3" s="20"/>
      <c r="I3" s="5">
        <v>7</v>
      </c>
      <c r="J3" s="10">
        <v>4</v>
      </c>
      <c r="K3" s="5">
        <v>0</v>
      </c>
      <c r="L3" s="5">
        <v>0</v>
      </c>
      <c r="M3" s="5">
        <v>6</v>
      </c>
      <c r="N3" s="5">
        <v>5</v>
      </c>
      <c r="O3" s="20"/>
      <c r="P3" s="5">
        <v>1</v>
      </c>
      <c r="Q3" s="10">
        <v>2</v>
      </c>
      <c r="R3" s="5">
        <v>5</v>
      </c>
      <c r="S3" s="5">
        <v>4</v>
      </c>
      <c r="T3" s="2"/>
      <c r="U3" s="5">
        <v>1</v>
      </c>
      <c r="V3" s="10">
        <v>3</v>
      </c>
      <c r="W3" s="2"/>
      <c r="X3" s="2"/>
      <c r="Y3" s="5">
        <v>0</v>
      </c>
      <c r="Z3" s="10">
        <v>7</v>
      </c>
      <c r="AA3" s="5">
        <v>1</v>
      </c>
      <c r="AB3" s="5">
        <v>1</v>
      </c>
      <c r="AC3" s="9"/>
      <c r="AD3" s="5">
        <v>8</v>
      </c>
      <c r="AE3" s="10">
        <v>4</v>
      </c>
      <c r="AF3" s="5">
        <v>1</v>
      </c>
      <c r="AG3" s="5">
        <v>1</v>
      </c>
      <c r="AH3" s="5">
        <v>0</v>
      </c>
      <c r="AI3" s="5">
        <v>5</v>
      </c>
      <c r="AJ3" s="22"/>
    </row>
    <row r="4" spans="1:36" ht="19.5" customHeight="1">
      <c r="A4" s="17"/>
      <c r="B4" s="23" t="s">
        <v>57</v>
      </c>
      <c r="C4" s="23"/>
      <c r="D4" s="23"/>
      <c r="E4" s="23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2"/>
    </row>
    <row r="5" spans="1:36" ht="19.5" customHeight="1">
      <c r="A5" s="17"/>
      <c r="B5" s="25" t="s">
        <v>58</v>
      </c>
      <c r="C5" s="25"/>
      <c r="D5" s="23"/>
      <c r="E5" s="19" t="s">
        <v>3</v>
      </c>
      <c r="F5" s="19"/>
      <c r="G5" s="19"/>
      <c r="H5" s="19"/>
      <c r="I5" s="26"/>
      <c r="J5" s="28" t="s">
        <v>59</v>
      </c>
      <c r="K5" s="29"/>
      <c r="L5" s="30"/>
      <c r="M5" s="31" t="s">
        <v>77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22"/>
    </row>
    <row r="6" spans="1:36" ht="19.5" customHeight="1">
      <c r="A6" s="17"/>
      <c r="B6" s="6">
        <v>0</v>
      </c>
      <c r="C6" s="7">
        <v>1</v>
      </c>
      <c r="D6" s="23"/>
      <c r="E6" s="8">
        <v>2</v>
      </c>
      <c r="F6" s="8">
        <v>0</v>
      </c>
      <c r="G6" s="8">
        <v>1</v>
      </c>
      <c r="H6" s="8">
        <v>8</v>
      </c>
      <c r="I6" s="27"/>
      <c r="J6" s="8">
        <v>0</v>
      </c>
      <c r="K6" s="5">
        <v>3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2"/>
    </row>
    <row r="7" spans="1:36" ht="19.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/>
    </row>
    <row r="8" spans="1:36" ht="15.75" customHeight="1">
      <c r="A8" s="35" t="s">
        <v>95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1:36" ht="34.5" customHeight="1">
      <c r="A9" s="37" t="s">
        <v>60</v>
      </c>
      <c r="B9" s="38"/>
      <c r="C9" s="39" t="s">
        <v>10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 t="s">
        <v>61</v>
      </c>
      <c r="AD9" s="40"/>
      <c r="AE9" s="40"/>
      <c r="AF9" s="40"/>
      <c r="AG9" s="42" t="s">
        <v>62</v>
      </c>
      <c r="AH9" s="43"/>
      <c r="AI9" s="43"/>
      <c r="AJ9" s="44"/>
    </row>
    <row r="10" spans="1:36" ht="12.75">
      <c r="A10" s="51" t="s">
        <v>63</v>
      </c>
      <c r="B10" s="52"/>
      <c r="C10" s="53" t="s">
        <v>64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3" t="s">
        <v>65</v>
      </c>
      <c r="AD10" s="43"/>
      <c r="AE10" s="43"/>
      <c r="AF10" s="44"/>
      <c r="AG10" s="53" t="s">
        <v>66</v>
      </c>
      <c r="AH10" s="54"/>
      <c r="AI10" s="54"/>
      <c r="AJ10" s="55"/>
    </row>
    <row r="11" spans="1:36" ht="19.5" customHeight="1">
      <c r="A11" s="56" t="s">
        <v>51</v>
      </c>
      <c r="B11" s="55"/>
      <c r="C11" s="57" t="s">
        <v>105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9"/>
      <c r="AC11" s="60" t="s">
        <v>36</v>
      </c>
      <c r="AD11" s="61"/>
      <c r="AE11" s="61"/>
      <c r="AF11" s="62"/>
      <c r="AG11" s="48">
        <v>5000000</v>
      </c>
      <c r="AH11" s="49"/>
      <c r="AI11" s="49"/>
      <c r="AJ11" s="50"/>
    </row>
    <row r="12" spans="1:36" ht="19.5" customHeight="1">
      <c r="A12" s="56" t="s">
        <v>52</v>
      </c>
      <c r="B12" s="55"/>
      <c r="C12" s="57" t="s">
        <v>33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9"/>
      <c r="AC12" s="60" t="s">
        <v>37</v>
      </c>
      <c r="AD12" s="61"/>
      <c r="AE12" s="61"/>
      <c r="AF12" s="62"/>
      <c r="AG12" s="48">
        <v>1350000</v>
      </c>
      <c r="AH12" s="49"/>
      <c r="AI12" s="49"/>
      <c r="AJ12" s="50"/>
    </row>
    <row r="13" spans="1:36" ht="19.5" customHeight="1">
      <c r="A13" s="56" t="s">
        <v>53</v>
      </c>
      <c r="B13" s="55"/>
      <c r="C13" s="57" t="s">
        <v>34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9"/>
      <c r="AC13" s="60" t="s">
        <v>38</v>
      </c>
      <c r="AD13" s="61"/>
      <c r="AE13" s="61"/>
      <c r="AF13" s="62"/>
      <c r="AG13" s="48">
        <v>2500000</v>
      </c>
      <c r="AH13" s="49"/>
      <c r="AI13" s="49"/>
      <c r="AJ13" s="50"/>
    </row>
    <row r="14" spans="1:36" ht="19.5" customHeight="1">
      <c r="A14" s="63" t="s">
        <v>54</v>
      </c>
      <c r="B14" s="68"/>
      <c r="C14" s="65" t="s">
        <v>70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7"/>
      <c r="AC14" s="45" t="s">
        <v>39</v>
      </c>
      <c r="AD14" s="46"/>
      <c r="AE14" s="46"/>
      <c r="AF14" s="47"/>
      <c r="AG14" s="69">
        <f>AG11+AG12+AG13</f>
        <v>8850000</v>
      </c>
      <c r="AH14" s="70"/>
      <c r="AI14" s="70"/>
      <c r="AJ14" s="71"/>
    </row>
    <row r="15" spans="1:36" ht="19.5" customHeight="1">
      <c r="A15" s="56">
        <v>46</v>
      </c>
      <c r="B15" s="72"/>
      <c r="C15" s="57" t="s">
        <v>90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60" t="s">
        <v>91</v>
      </c>
      <c r="AD15" s="61"/>
      <c r="AE15" s="61"/>
      <c r="AF15" s="62"/>
      <c r="AG15" s="48">
        <v>30000000</v>
      </c>
      <c r="AH15" s="49"/>
      <c r="AI15" s="49"/>
      <c r="AJ15" s="50"/>
    </row>
    <row r="16" spans="1:36" ht="19.5" customHeight="1">
      <c r="A16" s="63">
        <v>50</v>
      </c>
      <c r="B16" s="64"/>
      <c r="C16" s="73" t="s">
        <v>92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5"/>
      <c r="AC16" s="45" t="s">
        <v>93</v>
      </c>
      <c r="AD16" s="46"/>
      <c r="AE16" s="46"/>
      <c r="AF16" s="47"/>
      <c r="AG16" s="69">
        <f>AG15</f>
        <v>30000000</v>
      </c>
      <c r="AH16" s="70"/>
      <c r="AI16" s="70"/>
      <c r="AJ16" s="71"/>
    </row>
    <row r="17" spans="1:36" ht="19.5" customHeight="1">
      <c r="A17" s="63">
        <v>59</v>
      </c>
      <c r="B17" s="64"/>
      <c r="C17" s="65" t="s">
        <v>71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7"/>
      <c r="AC17" s="45" t="s">
        <v>40</v>
      </c>
      <c r="AD17" s="46"/>
      <c r="AE17" s="46"/>
      <c r="AF17" s="47"/>
      <c r="AG17" s="69">
        <f>AG16+AG14</f>
        <v>38850000</v>
      </c>
      <c r="AH17" s="70"/>
      <c r="AI17" s="70"/>
      <c r="AJ17" s="71"/>
    </row>
  </sheetData>
  <sheetProtection/>
  <mergeCells count="58"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1:B11"/>
    <mergeCell ref="C11:AB11"/>
    <mergeCell ref="AC11:AF11"/>
    <mergeCell ref="AG11:AJ11"/>
    <mergeCell ref="A10:B10"/>
    <mergeCell ref="C10:AB10"/>
    <mergeCell ref="I5:I6"/>
    <mergeCell ref="J5:K5"/>
    <mergeCell ref="L5:L6"/>
    <mergeCell ref="M5:AI6"/>
    <mergeCell ref="A9:B9"/>
    <mergeCell ref="C9:AB9"/>
    <mergeCell ref="AC9:AF9"/>
    <mergeCell ref="AG9:AJ9"/>
    <mergeCell ref="AC10:AF10"/>
    <mergeCell ref="AG10:AJ10"/>
    <mergeCell ref="AJ2:AJ6"/>
    <mergeCell ref="B4:F4"/>
    <mergeCell ref="G4:AI4"/>
    <mergeCell ref="B5:C5"/>
    <mergeCell ref="D5:D6"/>
    <mergeCell ref="E5:H5"/>
    <mergeCell ref="A7:AJ7"/>
    <mergeCell ref="A8:AJ8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1"/>
  <sheetViews>
    <sheetView view="pageBreakPreview" zoomScaleSheetLayoutView="100" zoomScalePageLayoutView="0" workbookViewId="0" topLeftCell="A13">
      <selection activeCell="AO6" sqref="AO6"/>
    </sheetView>
  </sheetViews>
  <sheetFormatPr defaultColWidth="9.00390625" defaultRowHeight="12.75"/>
  <cols>
    <col min="1" max="28" width="2.75390625" style="1" customWidth="1"/>
    <col min="29" max="29" width="2.75390625" style="4" customWidth="1"/>
    <col min="30" max="46" width="2.75390625" style="1" customWidth="1"/>
    <col min="47" max="16384" width="9.125" style="1" customWidth="1"/>
  </cols>
  <sheetData>
    <row r="1" spans="1:36" ht="39.75" customHeight="1">
      <c r="A1" s="14" t="s">
        <v>103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6"/>
    </row>
    <row r="2" spans="1:36" ht="25.5" customHeight="1">
      <c r="A2" s="17"/>
      <c r="B2" s="18" t="s">
        <v>0</v>
      </c>
      <c r="C2" s="18"/>
      <c r="D2" s="18"/>
      <c r="E2" s="18"/>
      <c r="F2" s="18"/>
      <c r="G2" s="18"/>
      <c r="H2" s="19"/>
      <c r="I2" s="18" t="s">
        <v>55</v>
      </c>
      <c r="J2" s="18"/>
      <c r="K2" s="18"/>
      <c r="L2" s="18"/>
      <c r="M2" s="18"/>
      <c r="N2" s="18"/>
      <c r="O2" s="19"/>
      <c r="P2" s="19" t="s">
        <v>1</v>
      </c>
      <c r="Q2" s="19"/>
      <c r="R2" s="19"/>
      <c r="S2" s="19"/>
      <c r="T2" s="21" t="s">
        <v>56</v>
      </c>
      <c r="U2" s="20"/>
      <c r="V2" s="20"/>
      <c r="W2" s="20"/>
      <c r="X2" s="21" t="s">
        <v>74</v>
      </c>
      <c r="Y2" s="20"/>
      <c r="Z2" s="20"/>
      <c r="AA2" s="20"/>
      <c r="AB2" s="20"/>
      <c r="AC2" s="20"/>
      <c r="AD2" s="19" t="s">
        <v>2</v>
      </c>
      <c r="AE2" s="20"/>
      <c r="AF2" s="20"/>
      <c r="AG2" s="20"/>
      <c r="AH2" s="20"/>
      <c r="AI2" s="20"/>
      <c r="AJ2" s="22"/>
    </row>
    <row r="3" spans="1:36" ht="19.5" customHeight="1">
      <c r="A3" s="17"/>
      <c r="B3" s="5">
        <v>7</v>
      </c>
      <c r="C3" s="10">
        <v>3</v>
      </c>
      <c r="D3" s="5">
        <v>0</v>
      </c>
      <c r="E3" s="5">
        <v>4</v>
      </c>
      <c r="F3" s="5">
        <v>7</v>
      </c>
      <c r="G3" s="5">
        <v>9</v>
      </c>
      <c r="H3" s="20"/>
      <c r="I3" s="5">
        <v>7</v>
      </c>
      <c r="J3" s="10">
        <v>4</v>
      </c>
      <c r="K3" s="5">
        <v>0</v>
      </c>
      <c r="L3" s="5">
        <v>0</v>
      </c>
      <c r="M3" s="5">
        <v>6</v>
      </c>
      <c r="N3" s="5">
        <v>5</v>
      </c>
      <c r="O3" s="20"/>
      <c r="P3" s="5">
        <v>1</v>
      </c>
      <c r="Q3" s="10">
        <v>2</v>
      </c>
      <c r="R3" s="5">
        <v>5</v>
      </c>
      <c r="S3" s="5">
        <v>4</v>
      </c>
      <c r="T3" s="2"/>
      <c r="U3" s="5">
        <v>1</v>
      </c>
      <c r="V3" s="10">
        <v>3</v>
      </c>
      <c r="W3" s="2"/>
      <c r="X3" s="2"/>
      <c r="Y3" s="5">
        <v>0</v>
      </c>
      <c r="Z3" s="10">
        <v>7</v>
      </c>
      <c r="AA3" s="5">
        <v>1</v>
      </c>
      <c r="AB3" s="5">
        <v>1</v>
      </c>
      <c r="AC3" s="9"/>
      <c r="AD3" s="5">
        <v>8</v>
      </c>
      <c r="AE3" s="10">
        <v>4</v>
      </c>
      <c r="AF3" s="5">
        <v>1</v>
      </c>
      <c r="AG3" s="5">
        <v>1</v>
      </c>
      <c r="AH3" s="5">
        <v>0</v>
      </c>
      <c r="AI3" s="5">
        <v>5</v>
      </c>
      <c r="AJ3" s="22"/>
    </row>
    <row r="4" spans="1:36" ht="19.5" customHeight="1">
      <c r="A4" s="17"/>
      <c r="B4" s="23" t="s">
        <v>57</v>
      </c>
      <c r="C4" s="23"/>
      <c r="D4" s="23"/>
      <c r="E4" s="23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2"/>
    </row>
    <row r="5" spans="1:36" ht="19.5" customHeight="1">
      <c r="A5" s="17"/>
      <c r="B5" s="25" t="s">
        <v>58</v>
      </c>
      <c r="C5" s="25"/>
      <c r="D5" s="23"/>
      <c r="E5" s="19" t="s">
        <v>3</v>
      </c>
      <c r="F5" s="19"/>
      <c r="G5" s="19"/>
      <c r="H5" s="19"/>
      <c r="I5" s="26"/>
      <c r="J5" s="28" t="s">
        <v>59</v>
      </c>
      <c r="K5" s="29"/>
      <c r="L5" s="30"/>
      <c r="M5" s="31" t="s">
        <v>97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22"/>
    </row>
    <row r="6" spans="1:36" ht="19.5" customHeight="1">
      <c r="A6" s="17"/>
      <c r="B6" s="6">
        <v>0</v>
      </c>
      <c r="C6" s="7">
        <v>1</v>
      </c>
      <c r="D6" s="23"/>
      <c r="E6" s="8">
        <v>2</v>
      </c>
      <c r="F6" s="8">
        <v>0</v>
      </c>
      <c r="G6" s="8">
        <v>1</v>
      </c>
      <c r="H6" s="8">
        <v>8</v>
      </c>
      <c r="I6" s="27"/>
      <c r="J6" s="8">
        <v>0</v>
      </c>
      <c r="K6" s="5">
        <v>3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2"/>
    </row>
    <row r="7" spans="1:36" ht="19.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/>
    </row>
    <row r="8" spans="1:36" ht="15.75" customHeight="1">
      <c r="A8" s="35" t="s">
        <v>95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1:36" ht="34.5" customHeight="1">
      <c r="A9" s="37" t="s">
        <v>60</v>
      </c>
      <c r="B9" s="38"/>
      <c r="C9" s="39" t="s">
        <v>10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 t="s">
        <v>61</v>
      </c>
      <c r="AD9" s="40"/>
      <c r="AE9" s="40"/>
      <c r="AF9" s="40"/>
      <c r="AG9" s="42" t="s">
        <v>62</v>
      </c>
      <c r="AH9" s="43"/>
      <c r="AI9" s="43"/>
      <c r="AJ9" s="44"/>
    </row>
    <row r="10" spans="1:36" ht="12.75">
      <c r="A10" s="51" t="s">
        <v>63</v>
      </c>
      <c r="B10" s="52"/>
      <c r="C10" s="53" t="s">
        <v>64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3" t="s">
        <v>65</v>
      </c>
      <c r="AD10" s="43"/>
      <c r="AE10" s="43"/>
      <c r="AF10" s="44"/>
      <c r="AG10" s="53" t="s">
        <v>66</v>
      </c>
      <c r="AH10" s="54"/>
      <c r="AI10" s="54"/>
      <c r="AJ10" s="55"/>
    </row>
    <row r="11" spans="1:37" s="3" customFormat="1" ht="19.5" customHeight="1">
      <c r="A11" s="56" t="s">
        <v>4</v>
      </c>
      <c r="B11" s="55"/>
      <c r="C11" s="96" t="s">
        <v>11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8"/>
      <c r="AC11" s="60" t="s">
        <v>12</v>
      </c>
      <c r="AD11" s="61"/>
      <c r="AE11" s="61"/>
      <c r="AF11" s="62"/>
      <c r="AG11" s="82">
        <v>233739506</v>
      </c>
      <c r="AH11" s="83"/>
      <c r="AI11" s="83"/>
      <c r="AJ11" s="84"/>
      <c r="AK11" s="1"/>
    </row>
    <row r="12" spans="1:37" s="3" customFormat="1" ht="19.5" customHeight="1">
      <c r="A12" s="56" t="s">
        <v>5</v>
      </c>
      <c r="B12" s="55"/>
      <c r="C12" s="79" t="s">
        <v>78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1"/>
      <c r="AC12" s="60" t="s">
        <v>13</v>
      </c>
      <c r="AD12" s="61"/>
      <c r="AE12" s="61"/>
      <c r="AF12" s="62"/>
      <c r="AG12" s="82">
        <v>107645667</v>
      </c>
      <c r="AH12" s="83"/>
      <c r="AI12" s="83"/>
      <c r="AJ12" s="84"/>
      <c r="AK12" s="1"/>
    </row>
    <row r="13" spans="1:37" s="3" customFormat="1" ht="30.75" customHeight="1">
      <c r="A13" s="56" t="s">
        <v>6</v>
      </c>
      <c r="B13" s="55"/>
      <c r="C13" s="79" t="s">
        <v>75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1"/>
      <c r="AC13" s="60" t="s">
        <v>14</v>
      </c>
      <c r="AD13" s="61"/>
      <c r="AE13" s="61"/>
      <c r="AF13" s="62"/>
      <c r="AG13" s="82">
        <v>85558017</v>
      </c>
      <c r="AH13" s="83"/>
      <c r="AI13" s="83"/>
      <c r="AJ13" s="84"/>
      <c r="AK13" s="1"/>
    </row>
    <row r="14" spans="1:36" ht="19.5" customHeight="1">
      <c r="A14" s="56" t="s">
        <v>7</v>
      </c>
      <c r="B14" s="55"/>
      <c r="C14" s="79" t="s">
        <v>15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1"/>
      <c r="AC14" s="60" t="s">
        <v>16</v>
      </c>
      <c r="AD14" s="61"/>
      <c r="AE14" s="61"/>
      <c r="AF14" s="62"/>
      <c r="AG14" s="82">
        <v>9980080</v>
      </c>
      <c r="AH14" s="83"/>
      <c r="AI14" s="83"/>
      <c r="AJ14" s="84"/>
    </row>
    <row r="15" spans="1:36" ht="19.5" customHeight="1">
      <c r="A15" s="63" t="s">
        <v>8</v>
      </c>
      <c r="B15" s="68"/>
      <c r="C15" s="73" t="s">
        <v>67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5"/>
      <c r="AC15" s="45" t="s">
        <v>17</v>
      </c>
      <c r="AD15" s="46"/>
      <c r="AE15" s="46"/>
      <c r="AF15" s="47"/>
      <c r="AG15" s="76">
        <f>SUM(AG11:AG14)</f>
        <v>436923270</v>
      </c>
      <c r="AH15" s="77"/>
      <c r="AI15" s="77"/>
      <c r="AJ15" s="78"/>
    </row>
    <row r="16" spans="1:36" ht="19.5" customHeight="1">
      <c r="A16" s="63" t="s">
        <v>9</v>
      </c>
      <c r="B16" s="68"/>
      <c r="C16" s="73" t="s">
        <v>72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5"/>
      <c r="AC16" s="45" t="s">
        <v>19</v>
      </c>
      <c r="AD16" s="46"/>
      <c r="AE16" s="46"/>
      <c r="AF16" s="47"/>
      <c r="AG16" s="76">
        <f>AG15</f>
        <v>436923270</v>
      </c>
      <c r="AH16" s="77"/>
      <c r="AI16" s="77"/>
      <c r="AJ16" s="78"/>
    </row>
    <row r="17" spans="1:37" s="13" customFormat="1" ht="30" customHeight="1">
      <c r="A17" s="85">
        <v>32</v>
      </c>
      <c r="B17" s="86"/>
      <c r="C17" s="87" t="s">
        <v>98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9"/>
      <c r="AC17" s="90" t="s">
        <v>18</v>
      </c>
      <c r="AD17" s="91"/>
      <c r="AE17" s="91"/>
      <c r="AF17" s="92"/>
      <c r="AG17" s="93">
        <v>16471200</v>
      </c>
      <c r="AH17" s="94"/>
      <c r="AI17" s="94"/>
      <c r="AJ17" s="95"/>
      <c r="AK17" s="12"/>
    </row>
    <row r="18" spans="1:37" ht="29.25" customHeight="1">
      <c r="A18" s="56">
        <v>37</v>
      </c>
      <c r="B18" s="72"/>
      <c r="C18" s="79" t="s">
        <v>100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1"/>
      <c r="AC18" s="60"/>
      <c r="AD18" s="61"/>
      <c r="AE18" s="61"/>
      <c r="AF18" s="62"/>
      <c r="AG18" s="82">
        <f>AG17</f>
        <v>16471200</v>
      </c>
      <c r="AH18" s="83"/>
      <c r="AI18" s="83"/>
      <c r="AJ18" s="84"/>
      <c r="AK18" s="2"/>
    </row>
    <row r="19" spans="1:36" ht="29.25" customHeight="1">
      <c r="A19" s="56">
        <v>38</v>
      </c>
      <c r="B19" s="72"/>
      <c r="C19" s="79" t="s">
        <v>106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1"/>
      <c r="AC19" s="60"/>
      <c r="AD19" s="61"/>
      <c r="AE19" s="61"/>
      <c r="AF19" s="62"/>
      <c r="AG19" s="82"/>
      <c r="AH19" s="83"/>
      <c r="AI19" s="83"/>
      <c r="AJ19" s="84"/>
    </row>
    <row r="20" spans="1:36" s="3" customFormat="1" ht="29.25" customHeight="1">
      <c r="A20" s="63">
        <v>43</v>
      </c>
      <c r="B20" s="64"/>
      <c r="C20" s="73" t="s">
        <v>99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5"/>
      <c r="AC20" s="45" t="s">
        <v>19</v>
      </c>
      <c r="AD20" s="46"/>
      <c r="AE20" s="46"/>
      <c r="AF20" s="47"/>
      <c r="AG20" s="76">
        <f>AG16+AG17</f>
        <v>453394470</v>
      </c>
      <c r="AH20" s="77"/>
      <c r="AI20" s="77"/>
      <c r="AJ20" s="78"/>
    </row>
    <row r="21" spans="1:36" ht="19.5" customHeight="1">
      <c r="A21" s="63">
        <v>59</v>
      </c>
      <c r="B21" s="64"/>
      <c r="C21" s="65" t="s">
        <v>71</v>
      </c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7"/>
      <c r="AC21" s="45" t="s">
        <v>40</v>
      </c>
      <c r="AD21" s="46"/>
      <c r="AE21" s="46"/>
      <c r="AF21" s="47"/>
      <c r="AG21" s="76">
        <f>AG20</f>
        <v>453394470</v>
      </c>
      <c r="AH21" s="77"/>
      <c r="AI21" s="77"/>
      <c r="AJ21" s="78"/>
    </row>
  </sheetData>
  <sheetProtection/>
  <mergeCells count="74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0:B20"/>
    <mergeCell ref="C20:AB20"/>
    <mergeCell ref="AC20:AF20"/>
    <mergeCell ref="AG20:AJ20"/>
    <mergeCell ref="A21:B21"/>
    <mergeCell ref="C21:AB21"/>
    <mergeCell ref="AC21:AF21"/>
    <mergeCell ref="AG21:AJ21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"/>
  <sheetViews>
    <sheetView view="pageBreakPreview" zoomScaleSheetLayoutView="100" zoomScalePageLayoutView="0" workbookViewId="0" topLeftCell="A5">
      <selection activeCell="A14" sqref="A14:IV17"/>
    </sheetView>
  </sheetViews>
  <sheetFormatPr defaultColWidth="9.00390625" defaultRowHeight="12.75"/>
  <cols>
    <col min="1" max="28" width="2.75390625" style="1" customWidth="1"/>
    <col min="29" max="29" width="2.75390625" style="4" customWidth="1"/>
    <col min="30" max="46" width="2.75390625" style="1" customWidth="1"/>
    <col min="47" max="16384" width="9.125" style="1" customWidth="1"/>
  </cols>
  <sheetData>
    <row r="1" spans="1:36" ht="40.5" customHeight="1">
      <c r="A1" s="14" t="s">
        <v>103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6"/>
    </row>
    <row r="2" spans="1:36" ht="25.5" customHeight="1">
      <c r="A2" s="17"/>
      <c r="B2" s="18" t="s">
        <v>0</v>
      </c>
      <c r="C2" s="18"/>
      <c r="D2" s="18"/>
      <c r="E2" s="18"/>
      <c r="F2" s="18"/>
      <c r="G2" s="18"/>
      <c r="H2" s="19"/>
      <c r="I2" s="18" t="s">
        <v>55</v>
      </c>
      <c r="J2" s="18"/>
      <c r="K2" s="18"/>
      <c r="L2" s="18"/>
      <c r="M2" s="18"/>
      <c r="N2" s="18"/>
      <c r="O2" s="19"/>
      <c r="P2" s="19" t="s">
        <v>1</v>
      </c>
      <c r="Q2" s="19"/>
      <c r="R2" s="19"/>
      <c r="S2" s="19"/>
      <c r="T2" s="21" t="s">
        <v>56</v>
      </c>
      <c r="U2" s="20"/>
      <c r="V2" s="20"/>
      <c r="W2" s="20"/>
      <c r="X2" s="21" t="s">
        <v>74</v>
      </c>
      <c r="Y2" s="20"/>
      <c r="Z2" s="20"/>
      <c r="AA2" s="20"/>
      <c r="AB2" s="20"/>
      <c r="AC2" s="20"/>
      <c r="AD2" s="19" t="s">
        <v>2</v>
      </c>
      <c r="AE2" s="20"/>
      <c r="AF2" s="20"/>
      <c r="AG2" s="20"/>
      <c r="AH2" s="20"/>
      <c r="AI2" s="20"/>
      <c r="AJ2" s="22"/>
    </row>
    <row r="3" spans="1:36" ht="19.5" customHeight="1">
      <c r="A3" s="17"/>
      <c r="B3" s="5">
        <v>7</v>
      </c>
      <c r="C3" s="10">
        <v>3</v>
      </c>
      <c r="D3" s="5">
        <v>0</v>
      </c>
      <c r="E3" s="5">
        <v>4</v>
      </c>
      <c r="F3" s="5">
        <v>7</v>
      </c>
      <c r="G3" s="5">
        <v>9</v>
      </c>
      <c r="H3" s="20"/>
      <c r="I3" s="5">
        <v>7</v>
      </c>
      <c r="J3" s="10">
        <v>4</v>
      </c>
      <c r="K3" s="5">
        <v>0</v>
      </c>
      <c r="L3" s="5">
        <v>0</v>
      </c>
      <c r="M3" s="5">
        <v>6</v>
      </c>
      <c r="N3" s="5">
        <v>5</v>
      </c>
      <c r="O3" s="20"/>
      <c r="P3" s="5">
        <v>1</v>
      </c>
      <c r="Q3" s="10">
        <v>2</v>
      </c>
      <c r="R3" s="5">
        <v>5</v>
      </c>
      <c r="S3" s="5">
        <v>4</v>
      </c>
      <c r="T3" s="2"/>
      <c r="U3" s="5">
        <v>1</v>
      </c>
      <c r="V3" s="10">
        <v>3</v>
      </c>
      <c r="W3" s="2"/>
      <c r="X3" s="2"/>
      <c r="Y3" s="5">
        <v>0</v>
      </c>
      <c r="Z3" s="10">
        <v>7</v>
      </c>
      <c r="AA3" s="5">
        <v>1</v>
      </c>
      <c r="AB3" s="5">
        <v>1</v>
      </c>
      <c r="AC3" s="9"/>
      <c r="AD3" s="5">
        <v>8</v>
      </c>
      <c r="AE3" s="10">
        <v>4</v>
      </c>
      <c r="AF3" s="5">
        <v>1</v>
      </c>
      <c r="AG3" s="5">
        <v>1</v>
      </c>
      <c r="AH3" s="5">
        <v>0</v>
      </c>
      <c r="AI3" s="5">
        <v>5</v>
      </c>
      <c r="AJ3" s="22"/>
    </row>
    <row r="4" spans="1:36" ht="19.5" customHeight="1">
      <c r="A4" s="17"/>
      <c r="B4" s="23" t="s">
        <v>57</v>
      </c>
      <c r="C4" s="23"/>
      <c r="D4" s="23"/>
      <c r="E4" s="23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2"/>
    </row>
    <row r="5" spans="1:36" ht="19.5" customHeight="1">
      <c r="A5" s="17"/>
      <c r="B5" s="25" t="s">
        <v>58</v>
      </c>
      <c r="C5" s="25"/>
      <c r="D5" s="23"/>
      <c r="E5" s="19" t="s">
        <v>3</v>
      </c>
      <c r="F5" s="19"/>
      <c r="G5" s="19"/>
      <c r="H5" s="19"/>
      <c r="I5" s="26"/>
      <c r="J5" s="28" t="s">
        <v>59</v>
      </c>
      <c r="K5" s="29"/>
      <c r="L5" s="30"/>
      <c r="M5" s="31" t="s">
        <v>79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22"/>
    </row>
    <row r="6" spans="1:36" ht="19.5" customHeight="1">
      <c r="A6" s="17"/>
      <c r="B6" s="6">
        <v>0</v>
      </c>
      <c r="C6" s="7">
        <v>1</v>
      </c>
      <c r="D6" s="23"/>
      <c r="E6" s="8">
        <v>2</v>
      </c>
      <c r="F6" s="8">
        <v>0</v>
      </c>
      <c r="G6" s="8">
        <v>1</v>
      </c>
      <c r="H6" s="8">
        <v>8</v>
      </c>
      <c r="I6" s="27"/>
      <c r="J6" s="8">
        <v>0</v>
      </c>
      <c r="K6" s="5">
        <v>3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2"/>
    </row>
    <row r="7" spans="1:36" ht="19.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/>
    </row>
    <row r="8" spans="1:36" ht="15.75" customHeight="1">
      <c r="A8" s="35" t="s">
        <v>95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1:36" ht="34.5" customHeight="1">
      <c r="A9" s="37" t="s">
        <v>60</v>
      </c>
      <c r="B9" s="38"/>
      <c r="C9" s="39" t="s">
        <v>10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 t="s">
        <v>61</v>
      </c>
      <c r="AD9" s="40"/>
      <c r="AE9" s="40"/>
      <c r="AF9" s="40"/>
      <c r="AG9" s="42" t="s">
        <v>62</v>
      </c>
      <c r="AH9" s="43"/>
      <c r="AI9" s="43"/>
      <c r="AJ9" s="44"/>
    </row>
    <row r="10" spans="1:36" ht="12.75">
      <c r="A10" s="51" t="s">
        <v>63</v>
      </c>
      <c r="B10" s="52"/>
      <c r="C10" s="53" t="s">
        <v>64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3" t="s">
        <v>65</v>
      </c>
      <c r="AD10" s="43"/>
      <c r="AE10" s="43"/>
      <c r="AF10" s="44"/>
      <c r="AG10" s="53" t="s">
        <v>66</v>
      </c>
      <c r="AH10" s="54"/>
      <c r="AI10" s="54"/>
      <c r="AJ10" s="55"/>
    </row>
    <row r="11" spans="1:36" ht="19.5" customHeight="1">
      <c r="A11" s="56" t="s">
        <v>50</v>
      </c>
      <c r="B11" s="55"/>
      <c r="C11" s="57" t="s">
        <v>31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9"/>
      <c r="AC11" s="60" t="s">
        <v>35</v>
      </c>
      <c r="AD11" s="61"/>
      <c r="AE11" s="61"/>
      <c r="AF11" s="62"/>
      <c r="AG11" s="48">
        <v>2000000</v>
      </c>
      <c r="AH11" s="49"/>
      <c r="AI11" s="49"/>
      <c r="AJ11" s="50"/>
    </row>
    <row r="12" spans="1:36" ht="19.5" customHeight="1">
      <c r="A12" s="56" t="s">
        <v>52</v>
      </c>
      <c r="B12" s="55"/>
      <c r="C12" s="57" t="s">
        <v>33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9"/>
      <c r="AC12" s="60" t="s">
        <v>37</v>
      </c>
      <c r="AD12" s="61"/>
      <c r="AE12" s="61"/>
      <c r="AF12" s="62"/>
      <c r="AG12" s="48">
        <v>522454</v>
      </c>
      <c r="AH12" s="49"/>
      <c r="AI12" s="49"/>
      <c r="AJ12" s="50"/>
    </row>
    <row r="13" spans="1:36" ht="19.5" customHeight="1">
      <c r="A13" s="63" t="s">
        <v>54</v>
      </c>
      <c r="B13" s="68"/>
      <c r="C13" s="65" t="s">
        <v>70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7"/>
      <c r="AC13" s="45" t="s">
        <v>39</v>
      </c>
      <c r="AD13" s="46"/>
      <c r="AE13" s="46"/>
      <c r="AF13" s="47"/>
      <c r="AG13" s="69">
        <v>2522454</v>
      </c>
      <c r="AH13" s="70"/>
      <c r="AI13" s="70"/>
      <c r="AJ13" s="71"/>
    </row>
    <row r="14" spans="1:36" ht="19.5" customHeight="1">
      <c r="A14" s="63">
        <v>59</v>
      </c>
      <c r="B14" s="64"/>
      <c r="C14" s="65" t="s">
        <v>71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7"/>
      <c r="AC14" s="45" t="s">
        <v>40</v>
      </c>
      <c r="AD14" s="46"/>
      <c r="AE14" s="46"/>
      <c r="AF14" s="47"/>
      <c r="AG14" s="69">
        <v>2522454</v>
      </c>
      <c r="AH14" s="70"/>
      <c r="AI14" s="70"/>
      <c r="AJ14" s="71"/>
    </row>
  </sheetData>
  <sheetProtection/>
  <mergeCells count="46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0:B10"/>
    <mergeCell ref="C10:AB10"/>
    <mergeCell ref="AC10:AF10"/>
    <mergeCell ref="AG10:AJ10"/>
    <mergeCell ref="A7:AJ7"/>
    <mergeCell ref="A8:AJ8"/>
    <mergeCell ref="A9:B9"/>
    <mergeCell ref="C9:AB9"/>
    <mergeCell ref="AC9:AF9"/>
    <mergeCell ref="AG9:AJ9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4:B14"/>
    <mergeCell ref="C14:AB14"/>
    <mergeCell ref="AC14:AF14"/>
    <mergeCell ref="AG14:AJ14"/>
    <mergeCell ref="A13:B13"/>
    <mergeCell ref="C13:AB13"/>
    <mergeCell ref="AC13:AF13"/>
    <mergeCell ref="AG13:AJ13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3"/>
  <sheetViews>
    <sheetView tabSelected="1" view="pageBreakPreview" zoomScaleSheetLayoutView="100" zoomScalePageLayoutView="0" workbookViewId="0" topLeftCell="A8">
      <selection activeCell="C15" sqref="C15:AB15"/>
    </sheetView>
  </sheetViews>
  <sheetFormatPr defaultColWidth="9.00390625" defaultRowHeight="12.75"/>
  <cols>
    <col min="1" max="28" width="2.75390625" style="1" customWidth="1"/>
    <col min="29" max="29" width="2.75390625" style="4" customWidth="1"/>
    <col min="30" max="46" width="2.75390625" style="1" customWidth="1"/>
    <col min="47" max="16384" width="9.125" style="1" customWidth="1"/>
  </cols>
  <sheetData>
    <row r="1" spans="1:36" ht="42" customHeight="1">
      <c r="A1" s="14" t="s">
        <v>103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6"/>
    </row>
    <row r="2" spans="1:36" ht="25.5" customHeight="1">
      <c r="A2" s="17"/>
      <c r="B2" s="18" t="s">
        <v>0</v>
      </c>
      <c r="C2" s="18"/>
      <c r="D2" s="18"/>
      <c r="E2" s="18"/>
      <c r="F2" s="18"/>
      <c r="G2" s="18"/>
      <c r="H2" s="19"/>
      <c r="I2" s="18" t="s">
        <v>55</v>
      </c>
      <c r="J2" s="18"/>
      <c r="K2" s="18"/>
      <c r="L2" s="18"/>
      <c r="M2" s="18"/>
      <c r="N2" s="18"/>
      <c r="O2" s="19"/>
      <c r="P2" s="19" t="s">
        <v>1</v>
      </c>
      <c r="Q2" s="19"/>
      <c r="R2" s="19"/>
      <c r="S2" s="19"/>
      <c r="T2" s="21" t="s">
        <v>56</v>
      </c>
      <c r="U2" s="20"/>
      <c r="V2" s="20"/>
      <c r="W2" s="20"/>
      <c r="X2" s="21" t="s">
        <v>74</v>
      </c>
      <c r="Y2" s="20"/>
      <c r="Z2" s="20"/>
      <c r="AA2" s="20"/>
      <c r="AB2" s="20"/>
      <c r="AC2" s="20"/>
      <c r="AD2" s="19" t="s">
        <v>2</v>
      </c>
      <c r="AE2" s="20"/>
      <c r="AF2" s="20"/>
      <c r="AG2" s="20"/>
      <c r="AH2" s="20"/>
      <c r="AI2" s="20"/>
      <c r="AJ2" s="22"/>
    </row>
    <row r="3" spans="1:36" ht="19.5" customHeight="1">
      <c r="A3" s="17"/>
      <c r="B3" s="5">
        <v>7</v>
      </c>
      <c r="C3" s="10">
        <v>3</v>
      </c>
      <c r="D3" s="5">
        <v>0</v>
      </c>
      <c r="E3" s="5">
        <v>4</v>
      </c>
      <c r="F3" s="5">
        <v>7</v>
      </c>
      <c r="G3" s="5">
        <v>9</v>
      </c>
      <c r="H3" s="20"/>
      <c r="I3" s="5">
        <v>7</v>
      </c>
      <c r="J3" s="10">
        <v>4</v>
      </c>
      <c r="K3" s="5">
        <v>0</v>
      </c>
      <c r="L3" s="5">
        <v>0</v>
      </c>
      <c r="M3" s="5">
        <v>6</v>
      </c>
      <c r="N3" s="5">
        <v>5</v>
      </c>
      <c r="O3" s="20"/>
      <c r="P3" s="5">
        <v>1</v>
      </c>
      <c r="Q3" s="10">
        <v>2</v>
      </c>
      <c r="R3" s="5">
        <v>5</v>
      </c>
      <c r="S3" s="5">
        <v>4</v>
      </c>
      <c r="T3" s="2"/>
      <c r="U3" s="5">
        <v>1</v>
      </c>
      <c r="V3" s="10">
        <v>3</v>
      </c>
      <c r="W3" s="2"/>
      <c r="X3" s="2"/>
      <c r="Y3" s="5">
        <v>0</v>
      </c>
      <c r="Z3" s="10">
        <v>7</v>
      </c>
      <c r="AA3" s="5">
        <v>1</v>
      </c>
      <c r="AB3" s="5">
        <v>1</v>
      </c>
      <c r="AC3" s="9"/>
      <c r="AD3" s="5">
        <v>8</v>
      </c>
      <c r="AE3" s="10">
        <v>4</v>
      </c>
      <c r="AF3" s="5">
        <v>1</v>
      </c>
      <c r="AG3" s="5">
        <v>1</v>
      </c>
      <c r="AH3" s="5">
        <v>0</v>
      </c>
      <c r="AI3" s="5">
        <v>5</v>
      </c>
      <c r="AJ3" s="22"/>
    </row>
    <row r="4" spans="1:36" ht="19.5" customHeight="1">
      <c r="A4" s="17"/>
      <c r="B4" s="23" t="s">
        <v>57</v>
      </c>
      <c r="C4" s="23"/>
      <c r="D4" s="23"/>
      <c r="E4" s="23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2"/>
    </row>
    <row r="5" spans="1:36" ht="19.5" customHeight="1">
      <c r="A5" s="17"/>
      <c r="B5" s="25" t="s">
        <v>58</v>
      </c>
      <c r="C5" s="25"/>
      <c r="D5" s="23"/>
      <c r="E5" s="19" t="s">
        <v>3</v>
      </c>
      <c r="F5" s="19"/>
      <c r="G5" s="19"/>
      <c r="H5" s="19"/>
      <c r="I5" s="26"/>
      <c r="J5" s="28" t="s">
        <v>59</v>
      </c>
      <c r="K5" s="29"/>
      <c r="L5" s="30"/>
      <c r="M5" s="31" t="s">
        <v>80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22"/>
    </row>
    <row r="6" spans="1:36" ht="19.5" customHeight="1">
      <c r="A6" s="17"/>
      <c r="B6" s="6">
        <v>0</v>
      </c>
      <c r="C6" s="7">
        <v>1</v>
      </c>
      <c r="D6" s="23"/>
      <c r="E6" s="8">
        <v>2</v>
      </c>
      <c r="F6" s="8">
        <v>0</v>
      </c>
      <c r="G6" s="8">
        <v>1</v>
      </c>
      <c r="H6" s="8">
        <v>8</v>
      </c>
      <c r="I6" s="27"/>
      <c r="J6" s="8">
        <v>0</v>
      </c>
      <c r="K6" s="5">
        <v>3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2"/>
    </row>
    <row r="7" spans="1:36" ht="19.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/>
    </row>
    <row r="8" spans="1:36" ht="15.75" customHeight="1">
      <c r="A8" s="35" t="s">
        <v>95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1:36" ht="34.5" customHeight="1">
      <c r="A9" s="37" t="s">
        <v>60</v>
      </c>
      <c r="B9" s="38"/>
      <c r="C9" s="39" t="s">
        <v>10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 t="s">
        <v>61</v>
      </c>
      <c r="AD9" s="40"/>
      <c r="AE9" s="40"/>
      <c r="AF9" s="40"/>
      <c r="AG9" s="42" t="s">
        <v>62</v>
      </c>
      <c r="AH9" s="43"/>
      <c r="AI9" s="43"/>
      <c r="AJ9" s="44"/>
    </row>
    <row r="10" spans="1:36" ht="12.75">
      <c r="A10" s="51" t="s">
        <v>63</v>
      </c>
      <c r="B10" s="52"/>
      <c r="C10" s="53" t="s">
        <v>64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3" t="s">
        <v>65</v>
      </c>
      <c r="AD10" s="43"/>
      <c r="AE10" s="43"/>
      <c r="AF10" s="44"/>
      <c r="AG10" s="53" t="s">
        <v>66</v>
      </c>
      <c r="AH10" s="54"/>
      <c r="AI10" s="54"/>
      <c r="AJ10" s="55"/>
    </row>
    <row r="11" spans="1:36" ht="25.5" customHeight="1">
      <c r="A11" s="56" t="s">
        <v>41</v>
      </c>
      <c r="B11" s="55"/>
      <c r="C11" s="79" t="s">
        <v>101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1"/>
      <c r="AC11" s="60" t="s">
        <v>20</v>
      </c>
      <c r="AD11" s="61"/>
      <c r="AE11" s="61"/>
      <c r="AF11" s="62"/>
      <c r="AG11" s="82">
        <v>201316433</v>
      </c>
      <c r="AH11" s="83"/>
      <c r="AI11" s="83"/>
      <c r="AJ11" s="84"/>
    </row>
    <row r="12" spans="1:36" ht="19.5" customHeight="1">
      <c r="A12" s="63" t="s">
        <v>42</v>
      </c>
      <c r="B12" s="68"/>
      <c r="C12" s="73" t="s">
        <v>73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5"/>
      <c r="AC12" s="45" t="s">
        <v>21</v>
      </c>
      <c r="AD12" s="46"/>
      <c r="AE12" s="46"/>
      <c r="AF12" s="47"/>
      <c r="AG12" s="76">
        <f>AG11</f>
        <v>201316433</v>
      </c>
      <c r="AH12" s="77"/>
      <c r="AI12" s="77"/>
      <c r="AJ12" s="78"/>
    </row>
    <row r="13" spans="1:36" s="3" customFormat="1" ht="19.5" customHeight="1">
      <c r="A13" s="63" t="s">
        <v>43</v>
      </c>
      <c r="B13" s="68"/>
      <c r="C13" s="73" t="s">
        <v>107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5"/>
      <c r="AC13" s="45" t="s">
        <v>26</v>
      </c>
      <c r="AD13" s="46"/>
      <c r="AE13" s="46"/>
      <c r="AF13" s="47"/>
      <c r="AG13" s="76">
        <v>105000000</v>
      </c>
      <c r="AH13" s="77"/>
      <c r="AI13" s="77"/>
      <c r="AJ13" s="78"/>
    </row>
    <row r="14" spans="1:36" ht="19.5" customHeight="1">
      <c r="A14" s="56" t="s">
        <v>44</v>
      </c>
      <c r="B14" s="55"/>
      <c r="C14" s="79" t="s">
        <v>94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1"/>
      <c r="AC14" s="60" t="s">
        <v>27</v>
      </c>
      <c r="AD14" s="61"/>
      <c r="AE14" s="61"/>
      <c r="AF14" s="62"/>
      <c r="AG14" s="82">
        <v>60000000</v>
      </c>
      <c r="AH14" s="83"/>
      <c r="AI14" s="83"/>
      <c r="AJ14" s="84"/>
    </row>
    <row r="15" spans="1:36" ht="19.5" customHeight="1">
      <c r="A15" s="56" t="s">
        <v>45</v>
      </c>
      <c r="B15" s="55"/>
      <c r="C15" s="79" t="s">
        <v>22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1"/>
      <c r="AC15" s="60" t="s">
        <v>28</v>
      </c>
      <c r="AD15" s="61"/>
      <c r="AE15" s="61"/>
      <c r="AF15" s="62"/>
      <c r="AG15" s="82">
        <v>18000000</v>
      </c>
      <c r="AH15" s="83"/>
      <c r="AI15" s="83"/>
      <c r="AJ15" s="84"/>
    </row>
    <row r="16" spans="1:36" ht="19.5" customHeight="1">
      <c r="A16" s="56" t="s">
        <v>46</v>
      </c>
      <c r="B16" s="55"/>
      <c r="C16" s="79" t="s">
        <v>108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1"/>
      <c r="AC16" s="60" t="s">
        <v>29</v>
      </c>
      <c r="AD16" s="61"/>
      <c r="AE16" s="61"/>
      <c r="AF16" s="62"/>
      <c r="AG16" s="82">
        <v>12000000</v>
      </c>
      <c r="AH16" s="83"/>
      <c r="AI16" s="83"/>
      <c r="AJ16" s="84"/>
    </row>
    <row r="17" spans="1:37" ht="19.5" customHeight="1">
      <c r="A17" s="63" t="s">
        <v>47</v>
      </c>
      <c r="B17" s="68"/>
      <c r="C17" s="73" t="s">
        <v>68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5"/>
      <c r="AC17" s="45" t="s">
        <v>25</v>
      </c>
      <c r="AD17" s="46"/>
      <c r="AE17" s="46"/>
      <c r="AF17" s="47"/>
      <c r="AG17" s="76">
        <f>SUM(AG14:AG16)</f>
        <v>90000000</v>
      </c>
      <c r="AH17" s="77"/>
      <c r="AI17" s="77"/>
      <c r="AJ17" s="78"/>
      <c r="AK17" s="4"/>
    </row>
    <row r="18" spans="1:36" ht="19.5" customHeight="1">
      <c r="A18" s="56" t="s">
        <v>48</v>
      </c>
      <c r="B18" s="55"/>
      <c r="C18" s="79" t="s">
        <v>23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1"/>
      <c r="AC18" s="60" t="s">
        <v>30</v>
      </c>
      <c r="AD18" s="61"/>
      <c r="AE18" s="61"/>
      <c r="AF18" s="62"/>
      <c r="AG18" s="82">
        <v>1200000</v>
      </c>
      <c r="AH18" s="83"/>
      <c r="AI18" s="83"/>
      <c r="AJ18" s="84"/>
    </row>
    <row r="19" spans="1:36" ht="19.5" customHeight="1">
      <c r="A19" s="63" t="s">
        <v>49</v>
      </c>
      <c r="B19" s="68"/>
      <c r="C19" s="73" t="s">
        <v>69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5"/>
      <c r="AC19" s="45" t="s">
        <v>24</v>
      </c>
      <c r="AD19" s="46"/>
      <c r="AE19" s="46"/>
      <c r="AF19" s="47"/>
      <c r="AG19" s="76">
        <f>AG13+AG17+AG18</f>
        <v>196200000</v>
      </c>
      <c r="AH19" s="77"/>
      <c r="AI19" s="77"/>
      <c r="AJ19" s="78"/>
    </row>
    <row r="20" spans="1:36" ht="19.5" customHeight="1">
      <c r="A20" s="56" t="s">
        <v>51</v>
      </c>
      <c r="B20" s="55"/>
      <c r="C20" s="57" t="s">
        <v>32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  <c r="AC20" s="60" t="s">
        <v>36</v>
      </c>
      <c r="AD20" s="61"/>
      <c r="AE20" s="61"/>
      <c r="AF20" s="62"/>
      <c r="AG20" s="82">
        <v>5000000</v>
      </c>
      <c r="AH20" s="83"/>
      <c r="AI20" s="83"/>
      <c r="AJ20" s="84"/>
    </row>
    <row r="21" spans="1:36" ht="19.5" customHeight="1">
      <c r="A21" s="56" t="s">
        <v>52</v>
      </c>
      <c r="B21" s="55"/>
      <c r="C21" s="57" t="s">
        <v>33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60" t="s">
        <v>37</v>
      </c>
      <c r="AD21" s="61"/>
      <c r="AE21" s="61"/>
      <c r="AF21" s="62"/>
      <c r="AG21" s="82">
        <v>1350000</v>
      </c>
      <c r="AH21" s="83"/>
      <c r="AI21" s="83"/>
      <c r="AJ21" s="84"/>
    </row>
    <row r="22" spans="1:36" ht="19.5" customHeight="1">
      <c r="A22" s="63" t="s">
        <v>54</v>
      </c>
      <c r="B22" s="68"/>
      <c r="C22" s="65" t="s">
        <v>70</v>
      </c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7"/>
      <c r="AC22" s="45" t="s">
        <v>39</v>
      </c>
      <c r="AD22" s="46"/>
      <c r="AE22" s="46"/>
      <c r="AF22" s="47"/>
      <c r="AG22" s="76">
        <f>AG20+AG21</f>
        <v>6350000</v>
      </c>
      <c r="AH22" s="77"/>
      <c r="AI22" s="77"/>
      <c r="AJ22" s="78"/>
    </row>
    <row r="23" spans="1:36" ht="19.5" customHeight="1">
      <c r="A23" s="63">
        <v>59</v>
      </c>
      <c r="B23" s="64"/>
      <c r="C23" s="65" t="s">
        <v>71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7"/>
      <c r="AC23" s="45" t="s">
        <v>40</v>
      </c>
      <c r="AD23" s="46"/>
      <c r="AE23" s="46"/>
      <c r="AF23" s="47"/>
      <c r="AG23" s="76">
        <f>AG12+AG19+AG22</f>
        <v>403866433</v>
      </c>
      <c r="AH23" s="77"/>
      <c r="AI23" s="77"/>
      <c r="AJ23" s="78"/>
    </row>
  </sheetData>
  <sheetProtection/>
  <mergeCells count="82"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7:AJ7"/>
    <mergeCell ref="A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C22:AF22"/>
    <mergeCell ref="AG22:AJ22"/>
    <mergeCell ref="A22:B22"/>
    <mergeCell ref="C22:AB22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4"/>
  <sheetViews>
    <sheetView view="pageBreakPreview" zoomScaleSheetLayoutView="100" zoomScalePageLayoutView="0" workbookViewId="0" topLeftCell="A4">
      <selection activeCell="A14" sqref="A14:IV19"/>
    </sheetView>
  </sheetViews>
  <sheetFormatPr defaultColWidth="9.00390625" defaultRowHeight="12.75"/>
  <cols>
    <col min="1" max="46" width="2.75390625" style="1" customWidth="1"/>
    <col min="47" max="16384" width="9.125" style="1" customWidth="1"/>
  </cols>
  <sheetData>
    <row r="1" spans="1:36" ht="65.25" customHeight="1">
      <c r="A1" s="99" t="s">
        <v>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6"/>
    </row>
    <row r="2" spans="1:36" ht="25.5" customHeight="1">
      <c r="A2" s="17"/>
      <c r="B2" s="18" t="s">
        <v>0</v>
      </c>
      <c r="C2" s="18"/>
      <c r="D2" s="18"/>
      <c r="E2" s="18"/>
      <c r="F2" s="18"/>
      <c r="G2" s="18"/>
      <c r="H2" s="19"/>
      <c r="I2" s="18" t="s">
        <v>55</v>
      </c>
      <c r="J2" s="18"/>
      <c r="K2" s="18"/>
      <c r="L2" s="18"/>
      <c r="M2" s="18"/>
      <c r="N2" s="18"/>
      <c r="O2" s="19"/>
      <c r="P2" s="19" t="s">
        <v>1</v>
      </c>
      <c r="Q2" s="19"/>
      <c r="R2" s="19"/>
      <c r="S2" s="19"/>
      <c r="T2" s="21" t="s">
        <v>56</v>
      </c>
      <c r="U2" s="20"/>
      <c r="V2" s="20"/>
      <c r="W2" s="20"/>
      <c r="X2" s="21" t="s">
        <v>74</v>
      </c>
      <c r="Y2" s="20"/>
      <c r="Z2" s="20"/>
      <c r="AA2" s="20"/>
      <c r="AB2" s="20"/>
      <c r="AC2" s="20"/>
      <c r="AD2" s="19" t="s">
        <v>2</v>
      </c>
      <c r="AE2" s="20"/>
      <c r="AF2" s="20"/>
      <c r="AG2" s="20"/>
      <c r="AH2" s="20"/>
      <c r="AI2" s="20"/>
      <c r="AJ2" s="22"/>
    </row>
    <row r="3" spans="1:36" ht="19.5" customHeight="1">
      <c r="A3" s="17"/>
      <c r="B3" s="5">
        <v>7</v>
      </c>
      <c r="C3" s="11">
        <v>3</v>
      </c>
      <c r="D3" s="5">
        <v>0</v>
      </c>
      <c r="E3" s="5">
        <v>4</v>
      </c>
      <c r="F3" s="5">
        <v>7</v>
      </c>
      <c r="G3" s="5">
        <v>9</v>
      </c>
      <c r="H3" s="20"/>
      <c r="I3" s="5">
        <v>7</v>
      </c>
      <c r="J3" s="11">
        <v>4</v>
      </c>
      <c r="K3" s="5">
        <v>0</v>
      </c>
      <c r="L3" s="5">
        <v>0</v>
      </c>
      <c r="M3" s="5">
        <v>6</v>
      </c>
      <c r="N3" s="5">
        <v>5</v>
      </c>
      <c r="O3" s="20"/>
      <c r="P3" s="5">
        <v>1</v>
      </c>
      <c r="Q3" s="11">
        <v>2</v>
      </c>
      <c r="R3" s="5">
        <v>5</v>
      </c>
      <c r="S3" s="5">
        <v>4</v>
      </c>
      <c r="T3" s="2"/>
      <c r="U3" s="5">
        <v>1</v>
      </c>
      <c r="V3" s="11">
        <v>3</v>
      </c>
      <c r="W3" s="2"/>
      <c r="X3" s="2"/>
      <c r="Y3" s="5">
        <v>0</v>
      </c>
      <c r="Z3" s="11">
        <v>7</v>
      </c>
      <c r="AA3" s="5">
        <v>1</v>
      </c>
      <c r="AB3" s="5">
        <v>1</v>
      </c>
      <c r="AC3" s="9"/>
      <c r="AD3" s="5">
        <v>8</v>
      </c>
      <c r="AE3" s="11">
        <v>4</v>
      </c>
      <c r="AF3" s="5">
        <v>1</v>
      </c>
      <c r="AG3" s="5">
        <v>1</v>
      </c>
      <c r="AH3" s="5">
        <v>0</v>
      </c>
      <c r="AI3" s="5">
        <v>5</v>
      </c>
      <c r="AJ3" s="22"/>
    </row>
    <row r="4" spans="1:36" ht="19.5" customHeight="1">
      <c r="A4" s="17"/>
      <c r="B4" s="23" t="s">
        <v>57</v>
      </c>
      <c r="C4" s="23"/>
      <c r="D4" s="23"/>
      <c r="E4" s="23"/>
      <c r="F4" s="2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2"/>
    </row>
    <row r="5" spans="1:36" ht="19.5" customHeight="1">
      <c r="A5" s="17"/>
      <c r="B5" s="25" t="s">
        <v>58</v>
      </c>
      <c r="C5" s="25"/>
      <c r="D5" s="23"/>
      <c r="E5" s="19" t="s">
        <v>3</v>
      </c>
      <c r="F5" s="19"/>
      <c r="G5" s="19"/>
      <c r="H5" s="19"/>
      <c r="I5" s="26"/>
      <c r="J5" s="28" t="s">
        <v>59</v>
      </c>
      <c r="K5" s="29"/>
      <c r="L5" s="30"/>
      <c r="M5" s="100" t="s">
        <v>88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22"/>
    </row>
    <row r="6" spans="1:36" ht="19.5" customHeight="1">
      <c r="A6" s="17"/>
      <c r="B6" s="6">
        <v>0</v>
      </c>
      <c r="C6" s="7">
        <v>4</v>
      </c>
      <c r="D6" s="23"/>
      <c r="E6" s="8">
        <v>2</v>
      </c>
      <c r="F6" s="8">
        <v>0</v>
      </c>
      <c r="G6" s="8">
        <v>1</v>
      </c>
      <c r="H6" s="8">
        <v>8</v>
      </c>
      <c r="I6" s="27"/>
      <c r="J6" s="8"/>
      <c r="K6" s="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2"/>
    </row>
    <row r="7" spans="1:36" ht="19.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4"/>
    </row>
    <row r="8" spans="1:36" ht="15.75" customHeight="1">
      <c r="A8" s="35" t="s">
        <v>96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1:36" ht="34.5" customHeight="1">
      <c r="A9" s="37" t="s">
        <v>60</v>
      </c>
      <c r="B9" s="38"/>
      <c r="C9" s="39" t="s">
        <v>10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1" t="s">
        <v>61</v>
      </c>
      <c r="AD9" s="40"/>
      <c r="AE9" s="40"/>
      <c r="AF9" s="40"/>
      <c r="AG9" s="38" t="s">
        <v>62</v>
      </c>
      <c r="AH9" s="40"/>
      <c r="AI9" s="40"/>
      <c r="AJ9" s="40"/>
    </row>
    <row r="10" spans="1:36" ht="12.75">
      <c r="A10" s="51" t="s">
        <v>63</v>
      </c>
      <c r="B10" s="52"/>
      <c r="C10" s="53" t="s">
        <v>64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3" t="s">
        <v>65</v>
      </c>
      <c r="AD10" s="54"/>
      <c r="AE10" s="54"/>
      <c r="AF10" s="55"/>
      <c r="AG10" s="53" t="s">
        <v>66</v>
      </c>
      <c r="AH10" s="54"/>
      <c r="AI10" s="54"/>
      <c r="AJ10" s="55"/>
    </row>
    <row r="11" spans="1:36" ht="19.5" customHeight="1">
      <c r="A11" s="56" t="s">
        <v>6</v>
      </c>
      <c r="B11" s="72"/>
      <c r="C11" s="101" t="s">
        <v>102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3"/>
      <c r="AC11" s="79" t="s">
        <v>87</v>
      </c>
      <c r="AD11" s="80"/>
      <c r="AE11" s="80"/>
      <c r="AF11" s="80"/>
      <c r="AG11" s="82">
        <v>10000000</v>
      </c>
      <c r="AH11" s="83"/>
      <c r="AI11" s="83"/>
      <c r="AJ11" s="84"/>
    </row>
    <row r="12" spans="1:36" ht="19.5" customHeight="1">
      <c r="A12" s="63" t="s">
        <v>7</v>
      </c>
      <c r="B12" s="64"/>
      <c r="C12" s="65" t="s">
        <v>86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7"/>
      <c r="AC12" s="73" t="s">
        <v>85</v>
      </c>
      <c r="AD12" s="74"/>
      <c r="AE12" s="74"/>
      <c r="AF12" s="74"/>
      <c r="AG12" s="76">
        <v>10000000</v>
      </c>
      <c r="AH12" s="77"/>
      <c r="AI12" s="77"/>
      <c r="AJ12" s="78"/>
    </row>
    <row r="13" spans="1:36" ht="19.5" customHeight="1">
      <c r="A13" s="63" t="s">
        <v>41</v>
      </c>
      <c r="B13" s="64"/>
      <c r="C13" s="65" t="s">
        <v>84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7"/>
      <c r="AC13" s="73" t="s">
        <v>83</v>
      </c>
      <c r="AD13" s="74"/>
      <c r="AE13" s="74"/>
      <c r="AF13" s="74"/>
      <c r="AG13" s="76">
        <v>10000000</v>
      </c>
      <c r="AH13" s="77"/>
      <c r="AI13" s="77"/>
      <c r="AJ13" s="78"/>
    </row>
    <row r="14" spans="1:36" s="3" customFormat="1" ht="19.5" customHeight="1">
      <c r="A14" s="63" t="s">
        <v>43</v>
      </c>
      <c r="B14" s="64"/>
      <c r="C14" s="104" t="s">
        <v>82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6"/>
      <c r="AC14" s="73" t="s">
        <v>81</v>
      </c>
      <c r="AD14" s="74"/>
      <c r="AE14" s="74"/>
      <c r="AF14" s="74"/>
      <c r="AG14" s="76">
        <v>10000000</v>
      </c>
      <c r="AH14" s="77"/>
      <c r="AI14" s="77"/>
      <c r="AJ14" s="78"/>
    </row>
  </sheetData>
  <sheetProtection/>
  <mergeCells count="46">
    <mergeCell ref="A14:B14"/>
    <mergeCell ref="C14:AB14"/>
    <mergeCell ref="AC14:AF14"/>
    <mergeCell ref="AG14:AJ14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7:AJ7"/>
    <mergeCell ref="A8:AJ8"/>
    <mergeCell ref="A9:B9"/>
    <mergeCell ref="C9:AB9"/>
    <mergeCell ref="AC9:AF9"/>
    <mergeCell ref="AG9:AJ9"/>
    <mergeCell ref="AJ2:AJ6"/>
    <mergeCell ref="B4:F4"/>
    <mergeCell ref="G4:AI4"/>
    <mergeCell ref="B5:C5"/>
    <mergeCell ref="D5:D6"/>
    <mergeCell ref="E5:H5"/>
    <mergeCell ref="I5:I6"/>
    <mergeCell ref="J5:K5"/>
    <mergeCell ref="L5:L6"/>
    <mergeCell ref="M5:AI6"/>
    <mergeCell ref="A1:AJ1"/>
    <mergeCell ref="A2:A6"/>
    <mergeCell ref="B2:G2"/>
    <mergeCell ref="H2:H3"/>
    <mergeCell ref="I2:N2"/>
    <mergeCell ref="O2:O3"/>
    <mergeCell ref="P2:S2"/>
    <mergeCell ref="T2:W2"/>
    <mergeCell ref="X2:AC2"/>
    <mergeCell ref="AD2:AI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2017-03-07T11:45:14Z</cp:lastPrinted>
  <dcterms:created xsi:type="dcterms:W3CDTF">1998-12-06T10:54:59Z</dcterms:created>
  <dcterms:modified xsi:type="dcterms:W3CDTF">2018-03-01T11:30:03Z</dcterms:modified>
  <cp:category/>
  <cp:version/>
  <cp:contentType/>
  <cp:contentStatus/>
</cp:coreProperties>
</file>