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480" windowHeight="11115" tabRatio="575" activeTab="0"/>
  </bookViews>
  <sheets>
    <sheet name="4.sz.mell." sheetId="1" r:id="rId1"/>
  </sheets>
  <definedNames/>
  <calcPr fullCalcOnLoad="1"/>
</workbook>
</file>

<file path=xl/sharedStrings.xml><?xml version="1.0" encoding="utf-8"?>
<sst xmlns="http://schemas.openxmlformats.org/spreadsheetml/2006/main" count="90" uniqueCount="89">
  <si>
    <t>1.</t>
  </si>
  <si>
    <t>2.</t>
  </si>
  <si>
    <t>3.</t>
  </si>
  <si>
    <t>4.</t>
  </si>
  <si>
    <t>5.</t>
  </si>
  <si>
    <t>6.</t>
  </si>
  <si>
    <t>7.</t>
  </si>
  <si>
    <t>8.</t>
  </si>
  <si>
    <t>9.</t>
  </si>
  <si>
    <t>Személyi  juttatások</t>
  </si>
  <si>
    <t>Dologi  kiadások</t>
  </si>
  <si>
    <t>Előirányzat-csoport, kiemelt előirányzat megnevezése</t>
  </si>
  <si>
    <t>Kiadások</t>
  </si>
  <si>
    <t>Általános tartalék</t>
  </si>
  <si>
    <t>Céltartalék</t>
  </si>
  <si>
    <t>Eredeti előirányzat</t>
  </si>
  <si>
    <t>4.1.</t>
  </si>
  <si>
    <t>4.2.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</si>
  <si>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</si>
  <si>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</si>
  <si>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</si>
  <si>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</si>
  <si>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</si>
  <si>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</si>
  <si>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</si>
  <si>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</si>
  <si>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</si>
  <si>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</si>
  <si>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</si>
  <si>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1.5</t>
  </si>
  <si>
    <t>1.8.</t>
  </si>
  <si>
    <t>1.9.</t>
  </si>
  <si>
    <t>1.10.</t>
  </si>
  <si>
    <t>1.11.</t>
  </si>
  <si>
    <t>1.12.</t>
  </si>
  <si>
    <t>2.7.</t>
  </si>
  <si>
    <t>Munkaadókat terhelő járulékok és szociális hozzájárulási adó</t>
  </si>
  <si>
    <t>Ellátottak pénzbeli juttatásai</t>
  </si>
  <si>
    <t>Egyéb működési célú kiadások</t>
  </si>
  <si>
    <t xml:space="preserve"> - az 1.5-ből: - Lakosságnak juttatott támogatások</t>
  </si>
  <si>
    <t xml:space="preserve">   - Szociális, rászorultság jellegű ellátások</t>
  </si>
  <si>
    <t xml:space="preserve">   - Működési célú támogatásértékű kiadás</t>
  </si>
  <si>
    <t xml:space="preserve">   - Garancia és kezességvállalásból származó kifizetés</t>
  </si>
  <si>
    <t xml:space="preserve">   - Kamatkiadások</t>
  </si>
  <si>
    <t>1.13.</t>
  </si>
  <si>
    <t xml:space="preserve">   - Pénzforgalom nélküli kiadások</t>
  </si>
  <si>
    <t>Intézményi beruházási kiadások</t>
  </si>
  <si>
    <t>Felújítások</t>
  </si>
  <si>
    <t>Lakástámogatás</t>
  </si>
  <si>
    <t>Lakásépítés</t>
  </si>
  <si>
    <t>Egyéb felhalmozási célú kiadások</t>
  </si>
  <si>
    <t>2.8.</t>
  </si>
  <si>
    <t xml:space="preserve"> - a 2.7-ből: - Felhalmozási célú pénzmaradvány átadás</t>
  </si>
  <si>
    <t>2.9.</t>
  </si>
  <si>
    <t xml:space="preserve"> - Felhalmozási célú pénzeszközátadás államháztartáson kívülre</t>
  </si>
  <si>
    <t>2.10.</t>
  </si>
  <si>
    <t xml:space="preserve"> - Felhalmozási célú támogatásértékű kiadás</t>
  </si>
  <si>
    <t>2.11.</t>
  </si>
  <si>
    <t xml:space="preserve"> - Pénzügyi befektetések kiadásai</t>
  </si>
  <si>
    <t>III. Kölcsön (munkavállalónak adott kölcsön)</t>
  </si>
  <si>
    <t>VII. Függő, átfutó, kiegyenlítő kiadások</t>
  </si>
  <si>
    <t>megnevezése</t>
  </si>
  <si>
    <t>Feladat megnevezése</t>
  </si>
  <si>
    <t>Száma</t>
  </si>
  <si>
    <t>V. Költségvetési szervek finanszírozása</t>
  </si>
  <si>
    <t>KÖLTSÉGVETÉSI KIADÁSOK ÖSSZESEN (1+2+3+4+5)</t>
  </si>
  <si>
    <t>VI. Finanszírozási célú pénzügyi műveletek kiadásai (7.1+7.2.)</t>
  </si>
  <si>
    <t>7.1</t>
  </si>
  <si>
    <t>Működési célú pénzügyi műveletek kiadásai</t>
  </si>
  <si>
    <t>Felhalmozási célú pénzügyi műveletek kiadásai</t>
  </si>
  <si>
    <t>KIADÁSOK ÖSSZESEN: (6+7)</t>
  </si>
  <si>
    <t>Éves engedélyezett létszám előirányzat (fő)</t>
  </si>
  <si>
    <t>Közfoglalkoztatottak létszáma (fő)</t>
  </si>
  <si>
    <t>Zalacsány Önkormányzat</t>
  </si>
  <si>
    <t>ezer Ft-ban</t>
  </si>
  <si>
    <t>MÖTV. szerinti kötelező alapfeladatok</t>
  </si>
  <si>
    <t>Önként vállalt feladatok</t>
  </si>
  <si>
    <t>Összesen</t>
  </si>
  <si>
    <t>Módosított előirányzat</t>
  </si>
  <si>
    <t>Módosított eőirányzat</t>
  </si>
  <si>
    <t>A R. 4. melléklete helyébe a következő    4.    melléklet lép:</t>
  </si>
  <si>
    <r>
      <t xml:space="preserve">I. Működési költségvetés kiadásai </t>
    </r>
    <r>
      <rPr>
        <sz val="12"/>
        <rFont val="Times New Roman CE"/>
        <family val="0"/>
      </rPr>
      <t>(1.1+…+1.5.)</t>
    </r>
  </si>
  <si>
    <r>
      <t xml:space="preserve">II. Felhalmozási költségvetés kiadásai </t>
    </r>
    <r>
      <rPr>
        <sz val="12"/>
        <rFont val="Times New Roman CE"/>
        <family val="0"/>
      </rPr>
      <t>(2.1+…+2.7)</t>
    </r>
  </si>
  <si>
    <r>
      <t xml:space="preserve">IV. Tartalékok </t>
    </r>
    <r>
      <rPr>
        <sz val="12"/>
        <rFont val="Times New Roman CE"/>
        <family val="0"/>
      </rPr>
      <t>(4.1.+4.2.)</t>
    </r>
  </si>
  <si>
    <t xml:space="preserve"> 2014.évi várható kiadásai címenként, kiemelt előirányzatonként       </t>
  </si>
  <si>
    <t xml:space="preserve">   - Egyéb műk.célú kiad.ÁHB</t>
  </si>
  <si>
    <t xml:space="preserve">   -Egyéb műk.célú kiad-.ÁHK</t>
  </si>
  <si>
    <t>"       4.   melléklet a 3/2014. (II.05.) önkormányzati rendelethez"</t>
  </si>
  <si>
    <t>4. melléklet a 18./2014 (XII.15.) önkormányzati rendelethez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</si>
</sst>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00"/>
    <numFmt numFmtId="173" formatCode="_-* #,##0.000\ _F_t_-;\-* #,##0.000\ _F_t_-;_-* &quot;-&quot;??\ _F_t_-;_-@_-"/>
    <numFmt numFmtId="174" formatCode="_-* #,##0.0\ _F_t_-;\-* #,##0.0\ _F_t_-;_-* &quot;-&quot;??\ _F_t_-;_-@_-"/>
    <numFmt numFmtId="175" formatCode="_-* #,##0\ _F_t_-;\-* #,##0\ _F_t_-;_-* &quot;-&quot;??\ _F_t_-;_-@_-"/>
    <numFmt numFmtId="176" formatCode="_-* #,##0.0000\ _F_t_-;\-* #,##0.0000\ _F_t_-;_-* &quot;-&quot;??\ _F_t_-;_-@_-"/>
    <numFmt numFmtId="177" formatCode="0.0"/>
    <numFmt numFmtId="178" formatCode="#,###,"/>
    <numFmt numFmtId="179" formatCode="#,##0.0\ _F_t;\-#,##0.0\ _F_t"/>
    <numFmt numFmtId="180" formatCode="#,##0\ _F_t;\-_#\ ##0\ _F_t"/>
    <numFmt numFmtId="181" formatCode="#,###\ _F_t;\-_#\ ###\ _F_t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  <numFmt numFmtId="215" formatCode="#,###.####__"/>
    <numFmt numFmtId="216" formatCode="#,##0.00__"/>
    <numFmt numFmtId="217" formatCode="[$-40E]yyyy\.\ mmmm\ d\."/>
    <numFmt numFmtId="218" formatCode="yyyy/mm/dd;@"/>
    <numFmt numFmtId="219" formatCode="#,##0.0__;\-#,##0.0__"/>
    <numFmt numFmtId="220" formatCode="#,##0.00__;\-#,##0.00__"/>
    <numFmt numFmtId="221" formatCode="#,###.##\ __;\-__#,###.##\ __"/>
    <numFmt numFmtId="222" formatCode="#,###.0__;\-#,###.0__"/>
    <numFmt numFmtId="223" formatCode="#,###.00__;\-#,###.00__"/>
    <numFmt numFmtId="224" formatCode="#,###.##__;\-#,###.##__"/>
    <numFmt numFmtId="225" formatCode="#,##0\ __;\-#,##0\ __"/>
    <numFmt numFmtId="226" formatCode="#,###.0,"/>
    <numFmt numFmtId="227" formatCode="#,###.00,"/>
  </numFmts>
  <fonts count="25">
    <font>
      <sz val="10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2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4" borderId="7" applyNumberFormat="0" applyFont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8" applyNumberFormat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164" fontId="1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56" applyFont="1" applyFill="1" applyAlignment="1">
      <alignment/>
      <protection/>
    </xf>
    <xf numFmtId="0" fontId="1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56" applyFont="1" applyFill="1" applyBorder="1" applyAlignment="1" applyProtection="1">
      <alignment horizontal="left" vertical="center" wrapText="1" indent="1"/>
      <protection/>
    </xf>
    <xf numFmtId="0" fontId="3" fillId="0" borderId="16" xfId="56" applyFont="1" applyFill="1" applyBorder="1" applyAlignment="1" applyProtection="1">
      <alignment vertical="center" wrapText="1"/>
      <protection/>
    </xf>
    <xf numFmtId="164" fontId="3" fillId="0" borderId="17" xfId="0" applyNumberFormat="1" applyFont="1" applyFill="1" applyBorder="1" applyAlignment="1" applyProtection="1">
      <alignment vertical="center" wrapText="1"/>
      <protection/>
    </xf>
    <xf numFmtId="164" fontId="3" fillId="0" borderId="18" xfId="0" applyNumberFormat="1" applyFont="1" applyFill="1" applyBorder="1" applyAlignment="1" applyProtection="1">
      <alignment vertical="center" wrapText="1"/>
      <protection/>
    </xf>
    <xf numFmtId="164" fontId="3" fillId="0" borderId="19" xfId="0" applyNumberFormat="1" applyFont="1" applyBorder="1" applyAlignment="1">
      <alignment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49" fontId="1" fillId="0" borderId="21" xfId="56" applyNumberFormat="1" applyFont="1" applyFill="1" applyBorder="1" applyAlignment="1" applyProtection="1">
      <alignment horizontal="left" vertical="center" wrapText="1" indent="1"/>
      <protection/>
    </xf>
    <xf numFmtId="0" fontId="1" fillId="0" borderId="21" xfId="56" applyFont="1" applyFill="1" applyBorder="1" applyAlignment="1" applyProtection="1">
      <alignment horizontal="left" vertical="center" wrapText="1" indent="1"/>
      <protection/>
    </xf>
    <xf numFmtId="164" fontId="1" fillId="0" borderId="22" xfId="0" applyNumberFormat="1" applyFont="1" applyFill="1" applyBorder="1" applyAlignment="1" applyProtection="1">
      <alignment vertical="center" wrapText="1"/>
      <protection locked="0"/>
    </xf>
    <xf numFmtId="164" fontId="1" fillId="0" borderId="23" xfId="0" applyNumberFormat="1" applyFont="1" applyFill="1" applyBorder="1" applyAlignment="1" applyProtection="1">
      <alignment vertical="center" wrapText="1"/>
      <protection locked="0"/>
    </xf>
    <xf numFmtId="164" fontId="1" fillId="0" borderId="24" xfId="0" applyNumberFormat="1" applyFont="1" applyFill="1" applyBorder="1" applyAlignment="1" applyProtection="1">
      <alignment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49" fontId="1" fillId="0" borderId="14" xfId="56" applyNumberFormat="1" applyFont="1" applyFill="1" applyBorder="1" applyAlignment="1" applyProtection="1">
      <alignment horizontal="left" vertical="center" wrapText="1" indent="1"/>
      <protection/>
    </xf>
    <xf numFmtId="0" fontId="1" fillId="0" borderId="14" xfId="56" applyFont="1" applyFill="1" applyBorder="1" applyAlignment="1" applyProtection="1">
      <alignment horizontal="left" vertical="center" wrapText="1" indent="1"/>
      <protection/>
    </xf>
    <xf numFmtId="164" fontId="1" fillId="0" borderId="26" xfId="0" applyNumberFormat="1" applyFont="1" applyFill="1" applyBorder="1" applyAlignment="1" applyProtection="1">
      <alignment vertical="center" wrapText="1"/>
      <protection locked="0"/>
    </xf>
    <xf numFmtId="164" fontId="1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14" xfId="56" applyFont="1" applyFill="1" applyBorder="1" applyAlignment="1" applyProtection="1">
      <alignment horizontal="left" indent="6"/>
      <protection/>
    </xf>
    <xf numFmtId="0" fontId="1" fillId="0" borderId="14" xfId="56" applyFont="1" applyFill="1" applyBorder="1" applyAlignment="1" applyProtection="1">
      <alignment horizontal="left" vertical="center" wrapText="1" indent="6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49" fontId="1" fillId="0" borderId="28" xfId="56" applyNumberFormat="1" applyFont="1" applyFill="1" applyBorder="1" applyAlignment="1" applyProtection="1">
      <alignment horizontal="left" vertical="center" wrapText="1" indent="1"/>
      <protection/>
    </xf>
    <xf numFmtId="0" fontId="1" fillId="0" borderId="28" xfId="56" applyFont="1" applyFill="1" applyBorder="1" applyAlignment="1" applyProtection="1">
      <alignment horizontal="left" vertical="center" wrapText="1" indent="6"/>
      <protection/>
    </xf>
    <xf numFmtId="164" fontId="1" fillId="0" borderId="29" xfId="0" applyNumberFormat="1" applyFont="1" applyFill="1" applyBorder="1" applyAlignment="1" applyProtection="1">
      <alignment vertical="center" wrapText="1"/>
      <protection locked="0"/>
    </xf>
    <xf numFmtId="164" fontId="1" fillId="0" borderId="30" xfId="0" applyNumberFormat="1" applyFont="1" applyFill="1" applyBorder="1" applyAlignment="1" applyProtection="1">
      <alignment vertical="center" wrapText="1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56" applyFont="1" applyFill="1" applyBorder="1" applyAlignment="1" applyProtection="1">
      <alignment horizontal="left" vertical="center" wrapText="1" indent="1"/>
      <protection/>
    </xf>
    <xf numFmtId="0" fontId="3" fillId="0" borderId="32" xfId="56" applyFont="1" applyFill="1" applyBorder="1" applyAlignment="1" applyProtection="1">
      <alignment vertical="center" wrapText="1"/>
      <protection/>
    </xf>
    <xf numFmtId="164" fontId="3" fillId="0" borderId="33" xfId="0" applyNumberFormat="1" applyFont="1" applyFill="1" applyBorder="1" applyAlignment="1" applyProtection="1">
      <alignment vertical="center" wrapText="1"/>
      <protection/>
    </xf>
    <xf numFmtId="0" fontId="1" fillId="0" borderId="28" xfId="56" applyFont="1" applyFill="1" applyBorder="1" applyAlignment="1" applyProtection="1">
      <alignment horizontal="left" indent="6"/>
      <protection/>
    </xf>
    <xf numFmtId="164" fontId="3" fillId="0" borderId="33" xfId="0" applyNumberFormat="1" applyFont="1" applyFill="1" applyBorder="1" applyAlignment="1" applyProtection="1">
      <alignment vertical="center" wrapText="1"/>
      <protection locked="0"/>
    </xf>
    <xf numFmtId="164" fontId="3" fillId="0" borderId="19" xfId="0" applyNumberFormat="1" applyFont="1" applyFill="1" applyBorder="1" applyAlignment="1" applyProtection="1">
      <alignment vertical="center" wrapText="1"/>
      <protection locked="0"/>
    </xf>
    <xf numFmtId="164" fontId="3" fillId="0" borderId="18" xfId="0" applyNumberFormat="1" applyFont="1" applyFill="1" applyBorder="1" applyAlignment="1" applyProtection="1">
      <alignment vertical="center" wrapText="1"/>
      <protection locked="0"/>
    </xf>
    <xf numFmtId="164" fontId="3" fillId="0" borderId="34" xfId="0" applyNumberFormat="1" applyFont="1" applyFill="1" applyBorder="1" applyAlignment="1" applyProtection="1">
      <alignment vertical="center" wrapText="1"/>
      <protection locked="0"/>
    </xf>
    <xf numFmtId="0" fontId="1" fillId="0" borderId="28" xfId="56" applyFont="1" applyFill="1" applyBorder="1" applyAlignment="1" applyProtection="1">
      <alignment horizontal="left" vertical="center" wrapText="1" indent="1"/>
      <protection/>
    </xf>
    <xf numFmtId="49" fontId="1" fillId="0" borderId="32" xfId="56" applyNumberFormat="1" applyFont="1" applyFill="1" applyBorder="1" applyAlignment="1" applyProtection="1">
      <alignment horizontal="left" vertical="center" wrapText="1" indent="1"/>
      <protection/>
    </xf>
    <xf numFmtId="164" fontId="3" fillId="0" borderId="35" xfId="0" applyNumberFormat="1" applyFont="1" applyFill="1" applyBorder="1" applyAlignment="1" applyProtection="1">
      <alignment vertical="center" wrapText="1"/>
      <protection locked="0"/>
    </xf>
    <xf numFmtId="0" fontId="24" fillId="0" borderId="32" xfId="56" applyFont="1" applyFill="1" applyBorder="1" applyAlignment="1" applyProtection="1">
      <alignment horizontal="left" vertical="center" wrapText="1" indent="1"/>
      <protection/>
    </xf>
    <xf numFmtId="164" fontId="24" fillId="0" borderId="33" xfId="0" applyNumberFormat="1" applyFont="1" applyFill="1" applyBorder="1" applyAlignment="1" applyProtection="1">
      <alignment vertical="center" wrapText="1"/>
      <protection/>
    </xf>
    <xf numFmtId="164" fontId="24" fillId="0" borderId="18" xfId="0" applyNumberFormat="1" applyFont="1" applyFill="1" applyBorder="1" applyAlignment="1" applyProtection="1">
      <alignment vertical="center" wrapText="1"/>
      <protection/>
    </xf>
    <xf numFmtId="164" fontId="3" fillId="0" borderId="36" xfId="0" applyNumberFormat="1" applyFont="1" applyFill="1" applyBorder="1" applyAlignment="1" applyProtection="1">
      <alignment vertical="center" wrapText="1"/>
      <protection/>
    </xf>
    <xf numFmtId="164" fontId="3" fillId="0" borderId="37" xfId="0" applyNumberFormat="1" applyFont="1" applyFill="1" applyBorder="1" applyAlignment="1" applyProtection="1">
      <alignment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left" vertical="center" wrapText="1" indent="1"/>
      <protection/>
    </xf>
    <xf numFmtId="0" fontId="1" fillId="0" borderId="38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39" xfId="0" applyFont="1" applyFill="1" applyBorder="1" applyAlignment="1" applyProtection="1">
      <alignment vertical="center" wrapText="1"/>
      <protection/>
    </xf>
    <xf numFmtId="0" fontId="3" fillId="0" borderId="24" xfId="0" applyFont="1" applyBorder="1" applyAlignment="1">
      <alignment/>
    </xf>
    <xf numFmtId="0" fontId="3" fillId="0" borderId="31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vertical="center" wrapText="1"/>
      <protection/>
    </xf>
    <xf numFmtId="0" fontId="3" fillId="0" borderId="41" xfId="0" applyFont="1" applyFill="1" applyBorder="1" applyAlignment="1" applyProtection="1">
      <alignment vertical="center" wrapText="1"/>
      <protection/>
    </xf>
    <xf numFmtId="0" fontId="3" fillId="0" borderId="33" xfId="0" applyFont="1" applyFill="1" applyBorder="1" applyAlignment="1" applyProtection="1">
      <alignment vertical="center" wrapText="1"/>
      <protection/>
    </xf>
    <xf numFmtId="0" fontId="3" fillId="0" borderId="39" xfId="0" applyFont="1" applyFill="1" applyBorder="1" applyAlignment="1" applyProtection="1">
      <alignment vertical="center" wrapText="1"/>
      <protection/>
    </xf>
    <xf numFmtId="0" fontId="3" fillId="0" borderId="10" xfId="0" applyFont="1" applyBorder="1" applyAlignment="1">
      <alignment/>
    </xf>
    <xf numFmtId="0" fontId="3" fillId="0" borderId="36" xfId="0" applyFont="1" applyFill="1" applyBorder="1" applyAlignment="1" applyProtection="1">
      <alignment vertical="center" wrapText="1"/>
      <protection/>
    </xf>
    <xf numFmtId="0" fontId="3" fillId="0" borderId="42" xfId="0" applyFont="1" applyBorder="1" applyAlignment="1">
      <alignment/>
    </xf>
    <xf numFmtId="164" fontId="1" fillId="0" borderId="0" xfId="0" applyNumberFormat="1" applyFont="1" applyFill="1" applyAlignment="1">
      <alignment vertical="center" wrapText="1"/>
    </xf>
    <xf numFmtId="0" fontId="3" fillId="0" borderId="43" xfId="0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0" xfId="56" applyFont="1" applyFill="1" applyAlignment="1">
      <alignment horizontal="center"/>
      <protection/>
    </xf>
    <xf numFmtId="0" fontId="3" fillId="0" borderId="45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3" fillId="0" borderId="30" xfId="0" applyFont="1" applyFill="1" applyBorder="1" applyAlignment="1" applyProtection="1">
      <alignment horizontal="right" vertical="center" wrapText="1"/>
      <protection/>
    </xf>
    <xf numFmtId="0" fontId="3" fillId="0" borderId="46" xfId="0" applyFont="1" applyFill="1" applyBorder="1" applyAlignment="1" applyProtection="1">
      <alignment horizontal="right" vertical="center" wrapText="1"/>
      <protection/>
    </xf>
    <xf numFmtId="0" fontId="3" fillId="0" borderId="39" xfId="0" applyFont="1" applyFill="1" applyBorder="1" applyAlignment="1" applyProtection="1">
      <alignment horizontal="right" vertical="center" wrapText="1"/>
      <protection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53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54" xfId="0" applyFont="1" applyFill="1" applyBorder="1" applyAlignment="1" applyProtection="1">
      <alignment horizontal="center" vertical="center" wrapText="1"/>
      <protection/>
    </xf>
    <xf numFmtId="0" fontId="3" fillId="0" borderId="55" xfId="0" applyFont="1" applyFill="1" applyBorder="1" applyAlignment="1" applyProtection="1">
      <alignment horizontal="center" vertical="center" wrapText="1"/>
      <protection/>
    </xf>
    <xf numFmtId="0" fontId="3" fillId="0" borderId="56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57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zoomScale="75" zoomScaleSheetLayoutView="75" zoomScalePageLayoutView="0" workbookViewId="0" topLeftCell="A25">
      <selection activeCell="H46" sqref="H46"/>
    </sheetView>
  </sheetViews>
  <sheetFormatPr defaultColWidth="9.00390625" defaultRowHeight="12.75"/>
  <cols>
    <col min="1" max="1" width="10.625" style="0" customWidth="1"/>
    <col min="2" max="2" width="8.625" style="0" customWidth="1"/>
    <col min="3" max="3" width="58.50390625" style="0" customWidth="1"/>
    <col min="4" max="5" width="13.875" style="0" customWidth="1"/>
    <col min="6" max="7" width="15.50390625" style="0" customWidth="1"/>
    <col min="8" max="8" width="13.875" style="0" customWidth="1"/>
  </cols>
  <sheetData>
    <row r="1" spans="1:8" ht="15.75">
      <c r="A1" s="6"/>
      <c r="B1" s="6"/>
      <c r="C1" s="6"/>
      <c r="D1" s="6"/>
      <c r="E1" s="6"/>
      <c r="F1" s="6"/>
      <c r="G1" s="6"/>
      <c r="H1" s="6"/>
    </row>
    <row r="2" spans="1:13" s="1" customFormat="1" ht="21" customHeight="1">
      <c r="A2" s="74" t="s">
        <v>88</v>
      </c>
      <c r="B2" s="74"/>
      <c r="C2" s="74"/>
      <c r="D2" s="74"/>
      <c r="E2" s="74"/>
      <c r="F2" s="74"/>
      <c r="G2" s="74"/>
      <c r="H2" s="74"/>
      <c r="I2" s="5"/>
      <c r="J2" s="5"/>
      <c r="K2" s="5"/>
      <c r="L2" s="5"/>
      <c r="M2" s="5"/>
    </row>
    <row r="3" spans="1:13" s="3" customFormat="1" ht="25.5" customHeight="1">
      <c r="A3" s="74" t="s">
        <v>80</v>
      </c>
      <c r="B3" s="74"/>
      <c r="C3" s="74"/>
      <c r="D3" s="74"/>
      <c r="E3" s="74"/>
      <c r="F3" s="74"/>
      <c r="G3" s="74"/>
      <c r="H3" s="74"/>
      <c r="I3" s="5"/>
      <c r="J3" s="5"/>
      <c r="K3" s="5"/>
      <c r="L3" s="5"/>
      <c r="M3" s="5"/>
    </row>
    <row r="4" spans="1:13" s="3" customFormat="1" ht="25.5" customHeight="1" thickBot="1">
      <c r="A4" s="74" t="s">
        <v>87</v>
      </c>
      <c r="B4" s="74"/>
      <c r="C4" s="74"/>
      <c r="D4" s="74"/>
      <c r="E4" s="74"/>
      <c r="F4" s="74"/>
      <c r="G4" s="74"/>
      <c r="H4" s="74"/>
      <c r="I4" s="5"/>
      <c r="J4" s="5"/>
      <c r="K4" s="5"/>
      <c r="L4" s="5"/>
      <c r="M4" s="5"/>
    </row>
    <row r="5" spans="1:13" s="2" customFormat="1" ht="24.75" customHeight="1">
      <c r="A5" s="85" t="s">
        <v>61</v>
      </c>
      <c r="B5" s="86"/>
      <c r="C5" s="80" t="s">
        <v>73</v>
      </c>
      <c r="D5" s="81"/>
      <c r="E5" s="81"/>
      <c r="F5" s="81"/>
      <c r="G5" s="81"/>
      <c r="H5" s="82"/>
      <c r="I5" s="3"/>
      <c r="J5" s="3"/>
      <c r="K5" s="3"/>
      <c r="L5" s="3"/>
      <c r="M5" s="3"/>
    </row>
    <row r="6" spans="1:13" ht="16.5" thickBot="1">
      <c r="A6" s="87" t="s">
        <v>62</v>
      </c>
      <c r="B6" s="88"/>
      <c r="C6" s="91" t="s">
        <v>84</v>
      </c>
      <c r="D6" s="92"/>
      <c r="E6" s="92"/>
      <c r="F6" s="92"/>
      <c r="G6" s="92"/>
      <c r="H6" s="93"/>
      <c r="I6" s="3"/>
      <c r="J6" s="3"/>
      <c r="K6" s="3"/>
      <c r="L6" s="3"/>
      <c r="M6" s="3"/>
    </row>
    <row r="7" spans="1:13" ht="16.5" thickBot="1">
      <c r="A7" s="89"/>
      <c r="B7" s="90"/>
      <c r="C7" s="71" t="s">
        <v>75</v>
      </c>
      <c r="D7" s="72"/>
      <c r="E7" s="73"/>
      <c r="F7" s="69" t="s">
        <v>76</v>
      </c>
      <c r="G7" s="70"/>
      <c r="H7" s="7" t="s">
        <v>77</v>
      </c>
      <c r="I7" s="4"/>
      <c r="J7" s="4"/>
      <c r="K7" s="4"/>
      <c r="L7" s="4"/>
      <c r="M7" s="4"/>
    </row>
    <row r="8" spans="1:13" ht="31.5">
      <c r="A8" s="83" t="s">
        <v>63</v>
      </c>
      <c r="B8" s="84"/>
      <c r="C8" s="8" t="s">
        <v>11</v>
      </c>
      <c r="D8" s="9" t="s">
        <v>15</v>
      </c>
      <c r="E8" s="10" t="s">
        <v>78</v>
      </c>
      <c r="F8" s="11" t="s">
        <v>15</v>
      </c>
      <c r="G8" s="11" t="s">
        <v>79</v>
      </c>
      <c r="H8" s="12"/>
      <c r="I8" s="2"/>
      <c r="J8" s="2"/>
      <c r="K8" s="2"/>
      <c r="L8" s="2"/>
      <c r="M8" s="2"/>
    </row>
    <row r="9" spans="1:8" ht="21.75" customHeight="1">
      <c r="A9" s="87" t="s">
        <v>12</v>
      </c>
      <c r="B9" s="88"/>
      <c r="C9" s="88"/>
      <c r="D9" s="75" t="s">
        <v>74</v>
      </c>
      <c r="E9" s="75"/>
      <c r="F9" s="76"/>
      <c r="G9" s="76"/>
      <c r="H9" s="77"/>
    </row>
    <row r="10" spans="1:8" ht="21.75" customHeight="1" thickBot="1">
      <c r="A10" s="94"/>
      <c r="B10" s="95"/>
      <c r="C10" s="95"/>
      <c r="D10" s="78"/>
      <c r="E10" s="76"/>
      <c r="F10" s="76"/>
      <c r="G10" s="76"/>
      <c r="H10" s="79"/>
    </row>
    <row r="11" spans="1:8" ht="21.75" customHeight="1" thickBot="1">
      <c r="A11" s="13" t="s">
        <v>0</v>
      </c>
      <c r="B11" s="14"/>
      <c r="C11" s="15" t="s">
        <v>81</v>
      </c>
      <c r="D11" s="16">
        <f>SUM(D12:D16)</f>
        <v>78162</v>
      </c>
      <c r="E11" s="17">
        <v>133227</v>
      </c>
      <c r="F11" s="17">
        <f>SUM(F12:F16)</f>
        <v>8480</v>
      </c>
      <c r="G11" s="17">
        <v>9427</v>
      </c>
      <c r="H11" s="18">
        <f aca="true" t="shared" si="0" ref="H11:H45">SUM(E11,G11)</f>
        <v>142654</v>
      </c>
    </row>
    <row r="12" spans="1:8" ht="21.75" customHeight="1" thickBot="1">
      <c r="A12" s="19"/>
      <c r="B12" s="20" t="s">
        <v>19</v>
      </c>
      <c r="C12" s="21" t="s">
        <v>9</v>
      </c>
      <c r="D12" s="22">
        <v>15231</v>
      </c>
      <c r="E12" s="23">
        <v>35093</v>
      </c>
      <c r="F12" s="23">
        <v>5645</v>
      </c>
      <c r="G12" s="24">
        <v>5929</v>
      </c>
      <c r="H12" s="18">
        <f t="shared" si="0"/>
        <v>41022</v>
      </c>
    </row>
    <row r="13" spans="1:8" ht="21.75" customHeight="1" thickBot="1">
      <c r="A13" s="25"/>
      <c r="B13" s="26" t="s">
        <v>20</v>
      </c>
      <c r="C13" s="27" t="s">
        <v>36</v>
      </c>
      <c r="D13" s="28">
        <v>3035</v>
      </c>
      <c r="E13" s="28">
        <v>5682</v>
      </c>
      <c r="F13" s="28">
        <v>1524</v>
      </c>
      <c r="G13" s="29">
        <v>1601</v>
      </c>
      <c r="H13" s="18">
        <f t="shared" si="0"/>
        <v>7283</v>
      </c>
    </row>
    <row r="14" spans="1:8" ht="21.75" customHeight="1" thickBot="1">
      <c r="A14" s="25"/>
      <c r="B14" s="26" t="s">
        <v>21</v>
      </c>
      <c r="C14" s="27" t="s">
        <v>10</v>
      </c>
      <c r="D14" s="28">
        <v>40551</v>
      </c>
      <c r="E14" s="28">
        <v>53106</v>
      </c>
      <c r="F14" s="28">
        <v>1311</v>
      </c>
      <c r="G14" s="29">
        <v>1897</v>
      </c>
      <c r="H14" s="18">
        <f t="shared" si="0"/>
        <v>55003</v>
      </c>
    </row>
    <row r="15" spans="1:8" ht="21.75" customHeight="1" thickBot="1">
      <c r="A15" s="25"/>
      <c r="B15" s="26" t="s">
        <v>22</v>
      </c>
      <c r="C15" s="27" t="s">
        <v>37</v>
      </c>
      <c r="D15" s="28">
        <v>13121</v>
      </c>
      <c r="E15" s="28">
        <v>25496</v>
      </c>
      <c r="F15" s="28"/>
      <c r="G15" s="29"/>
      <c r="H15" s="18">
        <f t="shared" si="0"/>
        <v>25496</v>
      </c>
    </row>
    <row r="16" spans="1:8" ht="21.75" customHeight="1" thickBot="1">
      <c r="A16" s="25"/>
      <c r="B16" s="26" t="s">
        <v>29</v>
      </c>
      <c r="C16" s="27" t="s">
        <v>38</v>
      </c>
      <c r="D16" s="28">
        <v>6224</v>
      </c>
      <c r="E16" s="28">
        <v>13850</v>
      </c>
      <c r="F16" s="28"/>
      <c r="G16" s="29"/>
      <c r="H16" s="18">
        <f t="shared" si="0"/>
        <v>13850</v>
      </c>
    </row>
    <row r="17" spans="1:8" ht="21.75" customHeight="1" thickBot="1">
      <c r="A17" s="25"/>
      <c r="B17" s="26" t="s">
        <v>23</v>
      </c>
      <c r="C17" s="27" t="s">
        <v>39</v>
      </c>
      <c r="D17" s="28"/>
      <c r="E17" s="28"/>
      <c r="F17" s="28"/>
      <c r="G17" s="29"/>
      <c r="H17" s="18">
        <f t="shared" si="0"/>
        <v>0</v>
      </c>
    </row>
    <row r="18" spans="1:8" ht="21.75" customHeight="1" thickBot="1">
      <c r="A18" s="25"/>
      <c r="B18" s="26" t="s">
        <v>24</v>
      </c>
      <c r="C18" s="30" t="s">
        <v>40</v>
      </c>
      <c r="D18" s="28"/>
      <c r="E18" s="28"/>
      <c r="F18" s="28"/>
      <c r="G18" s="29"/>
      <c r="H18" s="18">
        <f t="shared" si="0"/>
        <v>0</v>
      </c>
    </row>
    <row r="19" spans="1:8" ht="21.75" customHeight="1" thickBot="1">
      <c r="A19" s="25"/>
      <c r="B19" s="26" t="s">
        <v>30</v>
      </c>
      <c r="C19" s="30" t="s">
        <v>85</v>
      </c>
      <c r="D19" s="28">
        <v>3788</v>
      </c>
      <c r="E19" s="28">
        <v>3967</v>
      </c>
      <c r="F19" s="28"/>
      <c r="G19" s="29"/>
      <c r="H19" s="18">
        <f t="shared" si="0"/>
        <v>3967</v>
      </c>
    </row>
    <row r="20" spans="1:8" ht="21.75" customHeight="1" thickBot="1">
      <c r="A20" s="25"/>
      <c r="B20" s="26" t="s">
        <v>31</v>
      </c>
      <c r="C20" s="31" t="s">
        <v>86</v>
      </c>
      <c r="D20" s="28">
        <v>2436</v>
      </c>
      <c r="E20" s="28">
        <v>9883</v>
      </c>
      <c r="F20" s="28"/>
      <c r="G20" s="29"/>
      <c r="H20" s="18">
        <f t="shared" si="0"/>
        <v>9883</v>
      </c>
    </row>
    <row r="21" spans="1:8" ht="21.75" customHeight="1" thickBot="1">
      <c r="A21" s="25"/>
      <c r="B21" s="26" t="s">
        <v>32</v>
      </c>
      <c r="C21" s="31" t="s">
        <v>41</v>
      </c>
      <c r="D21" s="28"/>
      <c r="E21" s="28"/>
      <c r="F21" s="28"/>
      <c r="G21" s="29"/>
      <c r="H21" s="18">
        <f t="shared" si="0"/>
        <v>0</v>
      </c>
    </row>
    <row r="22" spans="1:8" ht="21.75" customHeight="1" thickBot="1">
      <c r="A22" s="25"/>
      <c r="B22" s="26" t="s">
        <v>33</v>
      </c>
      <c r="C22" s="31" t="s">
        <v>42</v>
      </c>
      <c r="D22" s="28"/>
      <c r="E22" s="28"/>
      <c r="F22" s="28"/>
      <c r="G22" s="29"/>
      <c r="H22" s="18">
        <f t="shared" si="0"/>
        <v>0</v>
      </c>
    </row>
    <row r="23" spans="1:8" ht="21.75" customHeight="1" thickBot="1">
      <c r="A23" s="25"/>
      <c r="B23" s="26" t="s">
        <v>34</v>
      </c>
      <c r="C23" s="31" t="s">
        <v>43</v>
      </c>
      <c r="D23" s="28"/>
      <c r="E23" s="28"/>
      <c r="F23" s="28"/>
      <c r="G23" s="29"/>
      <c r="H23" s="18">
        <f t="shared" si="0"/>
        <v>0</v>
      </c>
    </row>
    <row r="24" spans="1:8" ht="21.75" customHeight="1" thickBot="1">
      <c r="A24" s="32"/>
      <c r="B24" s="33" t="s">
        <v>44</v>
      </c>
      <c r="C24" s="34" t="s">
        <v>45</v>
      </c>
      <c r="D24" s="35"/>
      <c r="E24" s="35"/>
      <c r="F24" s="35"/>
      <c r="G24" s="36"/>
      <c r="H24" s="18">
        <f t="shared" si="0"/>
        <v>0</v>
      </c>
    </row>
    <row r="25" spans="1:8" ht="21.75" customHeight="1" thickBot="1">
      <c r="A25" s="37" t="s">
        <v>1</v>
      </c>
      <c r="B25" s="38"/>
      <c r="C25" s="39" t="s">
        <v>82</v>
      </c>
      <c r="D25" s="40">
        <f>SUM(D26:D30)</f>
        <v>20296</v>
      </c>
      <c r="E25" s="40">
        <v>50330</v>
      </c>
      <c r="F25" s="17">
        <f>SUM(F26:F30)</f>
        <v>0</v>
      </c>
      <c r="G25" s="17">
        <f>SUM(G26:G30)</f>
        <v>0</v>
      </c>
      <c r="H25" s="18">
        <f t="shared" si="0"/>
        <v>50330</v>
      </c>
    </row>
    <row r="26" spans="1:8" ht="21.75" customHeight="1" thickBot="1">
      <c r="A26" s="19"/>
      <c r="B26" s="20" t="s">
        <v>25</v>
      </c>
      <c r="C26" s="21" t="s">
        <v>46</v>
      </c>
      <c r="D26" s="23"/>
      <c r="E26" s="23">
        <v>14121</v>
      </c>
      <c r="F26" s="23"/>
      <c r="G26" s="24"/>
      <c r="H26" s="18">
        <f t="shared" si="0"/>
        <v>14121</v>
      </c>
    </row>
    <row r="27" spans="1:8" ht="21.75" customHeight="1" thickBot="1">
      <c r="A27" s="25"/>
      <c r="B27" s="26" t="s">
        <v>26</v>
      </c>
      <c r="C27" s="27" t="s">
        <v>47</v>
      </c>
      <c r="D27" s="28">
        <v>20296</v>
      </c>
      <c r="E27" s="28">
        <v>36209</v>
      </c>
      <c r="F27" s="28"/>
      <c r="G27" s="29"/>
      <c r="H27" s="18">
        <f t="shared" si="0"/>
        <v>36209</v>
      </c>
    </row>
    <row r="28" spans="1:8" ht="21.75" customHeight="1" thickBot="1">
      <c r="A28" s="25"/>
      <c r="B28" s="26" t="s">
        <v>27</v>
      </c>
      <c r="C28" s="27" t="s">
        <v>48</v>
      </c>
      <c r="D28" s="28"/>
      <c r="E28" s="28"/>
      <c r="F28" s="28"/>
      <c r="G28" s="29"/>
      <c r="H28" s="18">
        <f t="shared" si="0"/>
        <v>0</v>
      </c>
    </row>
    <row r="29" spans="1:8" ht="21.75" customHeight="1" thickBot="1">
      <c r="A29" s="25"/>
      <c r="B29" s="26" t="s">
        <v>28</v>
      </c>
      <c r="C29" s="27" t="s">
        <v>49</v>
      </c>
      <c r="D29" s="28"/>
      <c r="E29" s="28"/>
      <c r="F29" s="28"/>
      <c r="G29" s="29"/>
      <c r="H29" s="18">
        <f t="shared" si="0"/>
        <v>0</v>
      </c>
    </row>
    <row r="30" spans="1:8" ht="21.75" customHeight="1" thickBot="1">
      <c r="A30" s="25"/>
      <c r="B30" s="26" t="s">
        <v>35</v>
      </c>
      <c r="C30" s="27" t="s">
        <v>50</v>
      </c>
      <c r="D30" s="28"/>
      <c r="E30" s="28"/>
      <c r="F30" s="28"/>
      <c r="G30" s="29"/>
      <c r="H30" s="18">
        <f t="shared" si="0"/>
        <v>0</v>
      </c>
    </row>
    <row r="31" spans="1:8" ht="21.75" customHeight="1" thickBot="1">
      <c r="A31" s="25"/>
      <c r="B31" s="26" t="s">
        <v>51</v>
      </c>
      <c r="C31" s="27" t="s">
        <v>52</v>
      </c>
      <c r="D31" s="28"/>
      <c r="E31" s="28"/>
      <c r="F31" s="28"/>
      <c r="G31" s="29"/>
      <c r="H31" s="18">
        <f t="shared" si="0"/>
        <v>0</v>
      </c>
    </row>
    <row r="32" spans="1:8" ht="21.75" customHeight="1" thickBot="1">
      <c r="A32" s="25"/>
      <c r="B32" s="26" t="s">
        <v>53</v>
      </c>
      <c r="C32" s="30" t="s">
        <v>54</v>
      </c>
      <c r="D32" s="28"/>
      <c r="E32" s="28"/>
      <c r="F32" s="28"/>
      <c r="G32" s="29"/>
      <c r="H32" s="18">
        <f t="shared" si="0"/>
        <v>0</v>
      </c>
    </row>
    <row r="33" spans="1:8" ht="21.75" customHeight="1" thickBot="1">
      <c r="A33" s="25"/>
      <c r="B33" s="26" t="s">
        <v>55</v>
      </c>
      <c r="C33" s="30" t="s">
        <v>56</v>
      </c>
      <c r="D33" s="28"/>
      <c r="E33" s="28"/>
      <c r="F33" s="28"/>
      <c r="G33" s="29"/>
      <c r="H33" s="18">
        <f t="shared" si="0"/>
        <v>0</v>
      </c>
    </row>
    <row r="34" spans="1:8" ht="21.75" customHeight="1" thickBot="1">
      <c r="A34" s="32"/>
      <c r="B34" s="33" t="s">
        <v>57</v>
      </c>
      <c r="C34" s="41" t="s">
        <v>58</v>
      </c>
      <c r="D34" s="35"/>
      <c r="E34" s="35"/>
      <c r="F34" s="35"/>
      <c r="G34" s="36"/>
      <c r="H34" s="18">
        <f t="shared" si="0"/>
        <v>0</v>
      </c>
    </row>
    <row r="35" spans="1:8" ht="21.75" customHeight="1" thickBot="1">
      <c r="A35" s="37" t="s">
        <v>2</v>
      </c>
      <c r="B35" s="38"/>
      <c r="C35" s="39" t="s">
        <v>59</v>
      </c>
      <c r="D35" s="42"/>
      <c r="E35" s="43"/>
      <c r="F35" s="44"/>
      <c r="G35" s="45"/>
      <c r="H35" s="18">
        <f t="shared" si="0"/>
        <v>0</v>
      </c>
    </row>
    <row r="36" spans="1:8" ht="21.75" customHeight="1" thickBot="1">
      <c r="A36" s="37" t="s">
        <v>3</v>
      </c>
      <c r="B36" s="38"/>
      <c r="C36" s="39" t="s">
        <v>83</v>
      </c>
      <c r="D36" s="40">
        <f>+D37+D38</f>
        <v>20000</v>
      </c>
      <c r="E36" s="40">
        <v>20000</v>
      </c>
      <c r="F36" s="17">
        <f>+F37+F38</f>
        <v>0</v>
      </c>
      <c r="G36" s="17">
        <f>+G37+G38</f>
        <v>0</v>
      </c>
      <c r="H36" s="18">
        <f t="shared" si="0"/>
        <v>20000</v>
      </c>
    </row>
    <row r="37" spans="1:8" ht="21.75" customHeight="1" thickBot="1">
      <c r="A37" s="19"/>
      <c r="B37" s="20" t="s">
        <v>16</v>
      </c>
      <c r="C37" s="21" t="s">
        <v>13</v>
      </c>
      <c r="D37" s="23">
        <v>20000</v>
      </c>
      <c r="E37" s="23">
        <v>20000</v>
      </c>
      <c r="F37" s="23"/>
      <c r="G37" s="24"/>
      <c r="H37" s="18">
        <f t="shared" si="0"/>
        <v>20000</v>
      </c>
    </row>
    <row r="38" spans="1:8" ht="21.75" customHeight="1" thickBot="1">
      <c r="A38" s="32"/>
      <c r="B38" s="33" t="s">
        <v>17</v>
      </c>
      <c r="C38" s="46" t="s">
        <v>14</v>
      </c>
      <c r="D38" s="35"/>
      <c r="E38" s="35"/>
      <c r="F38" s="35"/>
      <c r="G38" s="36"/>
      <c r="H38" s="18">
        <f t="shared" si="0"/>
        <v>0</v>
      </c>
    </row>
    <row r="39" spans="1:8" ht="21.75" customHeight="1" thickBot="1">
      <c r="A39" s="37" t="s">
        <v>4</v>
      </c>
      <c r="B39" s="47"/>
      <c r="C39" s="39" t="s">
        <v>64</v>
      </c>
      <c r="D39" s="42"/>
      <c r="E39" s="45"/>
      <c r="F39" s="48"/>
      <c r="G39" s="45"/>
      <c r="H39" s="18">
        <f t="shared" si="0"/>
        <v>0</v>
      </c>
    </row>
    <row r="40" spans="1:8" ht="21.75" customHeight="1" thickBot="1">
      <c r="A40" s="37" t="s">
        <v>5</v>
      </c>
      <c r="B40" s="38"/>
      <c r="C40" s="49" t="s">
        <v>65</v>
      </c>
      <c r="D40" s="50">
        <v>118458</v>
      </c>
      <c r="E40" s="50">
        <v>203557</v>
      </c>
      <c r="F40" s="51">
        <f>+F11+F25+F35+F36+F39</f>
        <v>8480</v>
      </c>
      <c r="G40" s="51">
        <v>9427</v>
      </c>
      <c r="H40" s="18">
        <f t="shared" si="0"/>
        <v>212984</v>
      </c>
    </row>
    <row r="41" spans="1:8" ht="21.75" customHeight="1" thickBot="1">
      <c r="A41" s="37" t="s">
        <v>6</v>
      </c>
      <c r="B41" s="38"/>
      <c r="C41" s="39" t="s">
        <v>66</v>
      </c>
      <c r="D41" s="40">
        <f>+D42+D43</f>
        <v>0</v>
      </c>
      <c r="E41" s="52"/>
      <c r="F41" s="53">
        <f>+F42+F43</f>
        <v>0</v>
      </c>
      <c r="G41" s="52"/>
      <c r="H41" s="18">
        <f t="shared" si="0"/>
        <v>0</v>
      </c>
    </row>
    <row r="42" spans="1:8" ht="16.5" thickBot="1">
      <c r="A42" s="19"/>
      <c r="B42" s="26" t="s">
        <v>67</v>
      </c>
      <c r="C42" s="21" t="s">
        <v>68</v>
      </c>
      <c r="D42" s="23"/>
      <c r="E42" s="23"/>
      <c r="F42" s="23"/>
      <c r="G42" s="24"/>
      <c r="H42" s="18">
        <f t="shared" si="0"/>
        <v>0</v>
      </c>
    </row>
    <row r="43" spans="1:8" ht="16.5" thickBot="1">
      <c r="A43" s="32"/>
      <c r="B43" s="33" t="s">
        <v>18</v>
      </c>
      <c r="C43" s="46" t="s">
        <v>69</v>
      </c>
      <c r="D43" s="35"/>
      <c r="E43" s="35"/>
      <c r="F43" s="35"/>
      <c r="G43" s="36"/>
      <c r="H43" s="18">
        <f t="shared" si="0"/>
        <v>0</v>
      </c>
    </row>
    <row r="44" spans="1:8" ht="16.5" thickBot="1">
      <c r="A44" s="37" t="s">
        <v>7</v>
      </c>
      <c r="B44" s="47"/>
      <c r="C44" s="38" t="s">
        <v>60</v>
      </c>
      <c r="D44" s="42"/>
      <c r="E44" s="43"/>
      <c r="F44" s="44"/>
      <c r="G44" s="45"/>
      <c r="H44" s="18">
        <f t="shared" si="0"/>
        <v>0</v>
      </c>
    </row>
    <row r="45" spans="1:8" ht="16.5" thickBot="1">
      <c r="A45" s="37" t="s">
        <v>8</v>
      </c>
      <c r="B45" s="54"/>
      <c r="C45" s="55" t="s">
        <v>70</v>
      </c>
      <c r="D45" s="40">
        <f>+D40+D41+D44</f>
        <v>118458</v>
      </c>
      <c r="E45" s="40">
        <v>203557</v>
      </c>
      <c r="F45" s="17">
        <f>+F40+F41+F44</f>
        <v>8480</v>
      </c>
      <c r="G45" s="17">
        <v>9427</v>
      </c>
      <c r="H45" s="18">
        <f t="shared" si="0"/>
        <v>212984</v>
      </c>
    </row>
    <row r="46" spans="1:8" ht="16.5" thickBot="1">
      <c r="A46" s="56"/>
      <c r="B46" s="57"/>
      <c r="C46" s="57"/>
      <c r="D46" s="58"/>
      <c r="E46" s="58"/>
      <c r="F46" s="58"/>
      <c r="G46" s="58"/>
      <c r="H46" s="59"/>
    </row>
    <row r="47" spans="1:8" ht="16.5" thickBot="1">
      <c r="A47" s="60" t="s">
        <v>71</v>
      </c>
      <c r="B47" s="61"/>
      <c r="C47" s="62"/>
      <c r="D47" s="63"/>
      <c r="E47" s="63"/>
      <c r="F47" s="63"/>
      <c r="G47" s="64"/>
      <c r="H47" s="65"/>
    </row>
    <row r="48" spans="1:8" ht="16.5" thickBot="1">
      <c r="A48" s="60" t="s">
        <v>72</v>
      </c>
      <c r="B48" s="61"/>
      <c r="C48" s="62"/>
      <c r="D48" s="63"/>
      <c r="E48" s="63"/>
      <c r="F48" s="63"/>
      <c r="G48" s="66"/>
      <c r="H48" s="67"/>
    </row>
    <row r="49" spans="1:8" ht="15.75">
      <c r="A49" s="6"/>
      <c r="B49" s="6"/>
      <c r="C49" s="6"/>
      <c r="D49" s="6"/>
      <c r="E49" s="6"/>
      <c r="F49" s="68"/>
      <c r="G49" s="68"/>
      <c r="H49" s="6"/>
    </row>
    <row r="50" spans="6:7" ht="15.75">
      <c r="F50" s="3"/>
      <c r="G50" s="3"/>
    </row>
  </sheetData>
  <sheetProtection/>
  <mergeCells count="12">
    <mergeCell ref="D9:H10"/>
    <mergeCell ref="C5:H5"/>
    <mergeCell ref="A8:B8"/>
    <mergeCell ref="A5:B5"/>
    <mergeCell ref="A6:B7"/>
    <mergeCell ref="C6:H6"/>
    <mergeCell ref="A9:C10"/>
    <mergeCell ref="F7:G7"/>
    <mergeCell ref="C7:E7"/>
    <mergeCell ref="A2:H2"/>
    <mergeCell ref="A3:H3"/>
    <mergeCell ref="A4:H4"/>
  </mergeCells>
  <printOptions/>
  <pageMargins left="0.7" right="0.7" top="0.5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Z</cp:lastModifiedBy>
  <cp:lastPrinted>2014-08-26T19:22:24Z</cp:lastPrinted>
  <dcterms:created xsi:type="dcterms:W3CDTF">1999-10-30T10:30:45Z</dcterms:created>
  <dcterms:modified xsi:type="dcterms:W3CDTF">2014-12-15T10:01:01Z</dcterms:modified>
  <cp:category/>
  <cp:version/>
  <cp:contentType/>
  <cp:contentStatus/>
</cp:coreProperties>
</file>