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5.évi ZÁRSZÁMADÁS\"/>
    </mc:Choice>
  </mc:AlternateContent>
  <bookViews>
    <workbookView xWindow="480" yWindow="15" windowWidth="11355" windowHeight="8445" tabRatio="601"/>
  </bookViews>
  <sheets>
    <sheet name="pm hiv. körj. kv." sheetId="6" r:id="rId1"/>
  </sheets>
  <definedNames>
    <definedName name="_xlnm.Print_Area" localSheetId="0">'pm hiv. körj. kv.'!$A$1:$J$46</definedName>
  </definedNames>
  <calcPr calcId="152511"/>
</workbook>
</file>

<file path=xl/calcChain.xml><?xml version="1.0" encoding="utf-8"?>
<calcChain xmlns="http://schemas.openxmlformats.org/spreadsheetml/2006/main">
  <c r="J8" i="6" l="1"/>
  <c r="J46" i="6"/>
  <c r="J45" i="6"/>
  <c r="J43" i="6"/>
  <c r="J38" i="6"/>
  <c r="J37" i="6"/>
  <c r="J35" i="6"/>
  <c r="J34" i="6"/>
  <c r="J33" i="6"/>
  <c r="J32" i="6"/>
  <c r="J31" i="6"/>
  <c r="J28" i="6"/>
  <c r="J27" i="6"/>
  <c r="J26" i="6"/>
  <c r="J25" i="6"/>
  <c r="J24" i="6"/>
  <c r="J13" i="6"/>
  <c r="J11" i="6"/>
  <c r="I43" i="6"/>
  <c r="I37" i="6"/>
  <c r="I45" i="6" s="1"/>
  <c r="I46" i="6" s="1"/>
  <c r="I34" i="6"/>
  <c r="I26" i="6"/>
  <c r="I24" i="6"/>
  <c r="I18" i="6"/>
  <c r="I11" i="6"/>
  <c r="I23" i="6" s="1"/>
  <c r="I28" i="6" l="1"/>
  <c r="I29" i="6"/>
  <c r="G43" i="6"/>
  <c r="G37" i="6"/>
  <c r="G45" i="6" s="1"/>
  <c r="G46" i="6" s="1"/>
  <c r="G34" i="6"/>
  <c r="G26" i="6"/>
  <c r="G24" i="6"/>
  <c r="G28" i="6"/>
  <c r="G18" i="6"/>
  <c r="G11" i="6"/>
  <c r="G8" i="6"/>
  <c r="G23" i="6"/>
  <c r="H43" i="6"/>
  <c r="H34" i="6"/>
  <c r="H37" i="6" s="1"/>
  <c r="H45" i="6" s="1"/>
  <c r="H46" i="6" s="1"/>
  <c r="H26" i="6"/>
  <c r="H24" i="6"/>
  <c r="H28" i="6" s="1"/>
  <c r="H18" i="6"/>
  <c r="H11" i="6"/>
  <c r="H23" i="6"/>
  <c r="G29" i="6"/>
  <c r="H29" i="6" l="1"/>
  <c r="J29" i="6" s="1"/>
  <c r="J23" i="6"/>
</calcChain>
</file>

<file path=xl/sharedStrings.xml><?xml version="1.0" encoding="utf-8"?>
<sst xmlns="http://schemas.openxmlformats.org/spreadsheetml/2006/main" count="52" uniqueCount="48">
  <si>
    <t>KIADÁSOK MINDÖSSZESEN</t>
  </si>
  <si>
    <t>A közös önkormányzati hivatal költségvetése</t>
  </si>
  <si>
    <t>Készletértékesítés ellenértéke</t>
  </si>
  <si>
    <t>Szolgáltatások ellenértéke</t>
  </si>
  <si>
    <t>Kamatbevételek</t>
  </si>
  <si>
    <t>Egyéb működési bevételek</t>
  </si>
  <si>
    <t>Egyéb működési célú támogatások államháztartáson belülről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</si>
  <si>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</si>
  <si>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</si>
  <si>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</si>
  <si>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</si>
  <si>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</si>
  <si>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</si>
  <si>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</si>
  <si>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</si>
  <si>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</si>
  <si>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</si>
  <si>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</si>
  <si>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</si>
  <si>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</si>
  <si>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</si>
  <si>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</si>
  <si>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</si>
  <si>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</si>
  <si>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</si>
  <si>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</si>
  <si>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</si>
  <si>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</si>
  <si>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</si>
  <si>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</si>
  <si>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</si>
  <si>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</si>
  <si>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</si>
  <si>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</si>
  <si>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</si>
  <si>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</si>
  <si>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</si>
  <si>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</si>
  <si>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</si>
  <si>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</si>
  <si>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Eredeti előirányzat</t>
  </si>
  <si>
    <t>Módosított előirányzat</t>
  </si>
  <si>
    <t>III. TARTALÉK</t>
  </si>
  <si>
    <t>4.melléklet</t>
  </si>
  <si>
    <t>Tény 2015.12.31.</t>
  </si>
  <si>
    <t>Teljesítés                 %</t>
  </si>
  <si>
    <t>Adatok ezer forintban!</t>
  </si>
  <si>
    <t>a 7/2016.(V.30.)önkormányzati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</si>
</sst>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2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0" xfId="3" applyNumberFormat="1" applyFont="1" applyFill="1" applyBorder="1" applyAlignment="1" applyProtection="1"/>
    <xf numFmtId="3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3" xfId="3" applyNumberFormat="1" applyFont="1" applyFill="1" applyBorder="1" applyAlignment="1" applyProtection="1">
      <alignment horizontal="left" vertical="center" wrapText="1"/>
    </xf>
    <xf numFmtId="3" fontId="3" fillId="0" borderId="2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3" fillId="0" borderId="3" xfId="3" applyNumberFormat="1" applyFont="1" applyFill="1" applyBorder="1" applyAlignment="1" applyProtection="1">
      <alignment vertical="center" wrapText="1"/>
    </xf>
    <xf numFmtId="0" fontId="2" fillId="0" borderId="3" xfId="3" applyNumberFormat="1" applyFont="1" applyFill="1" applyBorder="1" applyAlignment="1" applyProtection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4" fillId="0" borderId="8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3" fontId="2" fillId="0" borderId="15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3" fillId="0" borderId="16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15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2" fillId="0" borderId="6" xfId="3" applyNumberFormat="1" applyFont="1" applyFill="1" applyBorder="1" applyAlignment="1" applyProtection="1">
      <alignment horizontal="left" vertical="center" wrapText="1"/>
    </xf>
    <xf numFmtId="0" fontId="2" fillId="0" borderId="13" xfId="3" applyNumberFormat="1" applyFont="1" applyFill="1" applyBorder="1" applyAlignment="1" applyProtection="1">
      <alignment horizontal="left" vertical="center" wrapText="1"/>
    </xf>
    <xf numFmtId="0" fontId="2" fillId="0" borderId="14" xfId="3" applyNumberFormat="1" applyFont="1" applyFill="1" applyBorder="1" applyAlignment="1" applyProtection="1">
      <alignment horizontal="left" vertical="center" wrapText="1"/>
    </xf>
    <xf numFmtId="0" fontId="3" fillId="0" borderId="10" xfId="3" applyNumberFormat="1" applyFont="1" applyFill="1" applyBorder="1" applyAlignment="1" applyProtection="1">
      <alignment horizontal="left" vertical="center" wrapText="1"/>
    </xf>
    <xf numFmtId="0" fontId="2" fillId="0" borderId="10" xfId="3" applyNumberFormat="1" applyFont="1" applyFill="1" applyBorder="1" applyAlignment="1" applyProtection="1">
      <alignment horizontal="left" vertical="center" wrapText="1"/>
    </xf>
    <xf numFmtId="0" fontId="2" fillId="0" borderId="3" xfId="3" applyNumberFormat="1" applyFont="1" applyFill="1" applyBorder="1" applyAlignment="1" applyProtection="1">
      <alignment horizontal="left" vertical="center" wrapText="1"/>
    </xf>
    <xf numFmtId="0" fontId="2" fillId="0" borderId="5" xfId="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right"/>
    </xf>
    <xf numFmtId="0" fontId="2" fillId="0" borderId="11" xfId="3" applyNumberFormat="1" applyFont="1" applyFill="1" applyBorder="1" applyAlignment="1" applyProtection="1">
      <alignment horizontal="center" vertical="center" wrapText="1"/>
    </xf>
    <xf numFmtId="0" fontId="2" fillId="0" borderId="12" xfId="3" applyNumberFormat="1" applyFont="1" applyFill="1" applyBorder="1" applyAlignment="1" applyProtection="1">
      <alignment horizontal="center" vertical="center" wrapText="1"/>
    </xf>
    <xf numFmtId="0" fontId="2" fillId="0" borderId="11" xfId="3" applyNumberFormat="1" applyFont="1" applyFill="1" applyBorder="1" applyAlignment="1" applyProtection="1">
      <alignment horizontal="left" vertical="center" wrapText="1"/>
    </xf>
    <xf numFmtId="0" fontId="2" fillId="0" borderId="12" xfId="3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Normal="100" workbookViewId="0">
      <selection activeCell="Q22" sqref="Q22"/>
    </sheetView>
  </sheetViews>
  <sheetFormatPr defaultRowHeight="12.75" x14ac:dyDescent="0.2"/>
  <cols>
    <col min="1" max="1" width="5" customWidth="1"/>
    <col min="4" max="13" width="11.140625" customWidth="1"/>
  </cols>
  <sheetData>
    <row r="1" spans="1:16" x14ac:dyDescent="0.2">
      <c r="A1" s="62" t="s">
        <v>43</v>
      </c>
      <c r="B1" s="62"/>
      <c r="C1" s="62"/>
      <c r="D1" s="62"/>
      <c r="E1" s="62"/>
      <c r="F1" s="62"/>
      <c r="G1" s="62"/>
      <c r="H1" s="62"/>
      <c r="I1" s="62"/>
      <c r="J1" s="62"/>
      <c r="K1" s="1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1"/>
      <c r="K2" s="1"/>
    </row>
    <row r="3" spans="1:16" ht="25.5" customHeight="1" x14ac:dyDescent="0.2">
      <c r="A3" s="70" t="s">
        <v>47</v>
      </c>
      <c r="B3" s="70"/>
      <c r="C3" s="70"/>
      <c r="D3" s="70"/>
      <c r="E3" s="70"/>
      <c r="F3" s="70"/>
      <c r="G3" s="70"/>
      <c r="H3" s="70"/>
      <c r="I3" s="70"/>
      <c r="J3" s="70"/>
      <c r="K3" s="11"/>
      <c r="L3" s="11"/>
    </row>
    <row r="4" spans="1:16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1"/>
      <c r="K4" s="11"/>
      <c r="L4" s="11"/>
    </row>
    <row r="5" spans="1:16" x14ac:dyDescent="0.2">
      <c r="A5" s="69" t="s">
        <v>1</v>
      </c>
      <c r="B5" s="69"/>
      <c r="C5" s="69"/>
      <c r="D5" s="69"/>
      <c r="E5" s="69"/>
      <c r="F5" s="69"/>
      <c r="G5" s="69"/>
      <c r="H5" s="69"/>
      <c r="I5" s="69"/>
      <c r="J5" s="69"/>
      <c r="K5" s="8"/>
      <c r="L5" s="2"/>
      <c r="M5" s="2"/>
      <c r="N5" s="2"/>
      <c r="O5" s="2"/>
      <c r="P5" s="2"/>
    </row>
    <row r="6" spans="1:16" ht="15.75" thickBot="1" x14ac:dyDescent="0.25">
      <c r="A6" s="4"/>
      <c r="B6" s="4"/>
      <c r="C6" s="4"/>
      <c r="D6" s="4"/>
      <c r="E6" s="4"/>
      <c r="F6" s="4"/>
      <c r="G6" s="63"/>
      <c r="H6" s="63"/>
      <c r="I6" s="63" t="s">
        <v>46</v>
      </c>
      <c r="J6" s="63"/>
      <c r="K6" s="4"/>
      <c r="L6" s="4"/>
      <c r="M6" s="4"/>
    </row>
    <row r="7" spans="1:16" s="5" customFormat="1" ht="27" thickTop="1" thickBot="1" x14ac:dyDescent="0.25">
      <c r="A7" s="68" t="s">
        <v>38</v>
      </c>
      <c r="B7" s="68"/>
      <c r="C7" s="68"/>
      <c r="D7" s="68"/>
      <c r="E7" s="68"/>
      <c r="F7" s="68"/>
      <c r="G7" s="52" t="s">
        <v>40</v>
      </c>
      <c r="H7" s="52" t="s">
        <v>41</v>
      </c>
      <c r="I7" s="53" t="s">
        <v>44</v>
      </c>
      <c r="J7" s="53" t="s">
        <v>45</v>
      </c>
      <c r="K7" s="9"/>
      <c r="L7" s="9"/>
      <c r="M7" s="9"/>
    </row>
    <row r="8" spans="1:16" s="6" customFormat="1" ht="30.75" customHeight="1" thickTop="1" x14ac:dyDescent="0.2">
      <c r="A8" s="56" t="s">
        <v>12</v>
      </c>
      <c r="B8" s="57"/>
      <c r="C8" s="57"/>
      <c r="D8" s="57"/>
      <c r="E8" s="57"/>
      <c r="F8" s="57"/>
      <c r="G8" s="25">
        <f>G9</f>
        <v>0</v>
      </c>
      <c r="H8" s="25">
        <v>11</v>
      </c>
      <c r="I8" s="26">
        <v>11</v>
      </c>
      <c r="J8" s="51">
        <f t="shared" ref="J8:J29" si="0">I8/H8</f>
        <v>1</v>
      </c>
      <c r="K8" s="27"/>
      <c r="L8" s="7"/>
      <c r="M8" s="7"/>
      <c r="N8" s="7"/>
      <c r="O8" s="7"/>
      <c r="P8" s="7"/>
    </row>
    <row r="9" spans="1:16" s="6" customFormat="1" x14ac:dyDescent="0.2">
      <c r="A9" s="28"/>
      <c r="B9" s="58" t="s">
        <v>6</v>
      </c>
      <c r="C9" s="59"/>
      <c r="D9" s="59"/>
      <c r="E9" s="59"/>
      <c r="F9" s="59"/>
      <c r="G9" s="29"/>
      <c r="H9" s="30"/>
      <c r="I9" s="12"/>
      <c r="J9" s="43"/>
      <c r="K9" s="27"/>
      <c r="L9" s="7"/>
      <c r="M9" s="7"/>
      <c r="N9" s="7"/>
      <c r="O9" s="7"/>
      <c r="P9" s="7"/>
    </row>
    <row r="10" spans="1:16" s="6" customFormat="1" ht="15" customHeight="1" x14ac:dyDescent="0.2">
      <c r="A10" s="60" t="s">
        <v>13</v>
      </c>
      <c r="B10" s="59"/>
      <c r="C10" s="59"/>
      <c r="D10" s="59"/>
      <c r="E10" s="59"/>
      <c r="F10" s="59"/>
      <c r="G10" s="12"/>
      <c r="H10" s="31"/>
      <c r="I10" s="12"/>
      <c r="J10" s="43"/>
      <c r="K10" s="27"/>
      <c r="L10" s="7"/>
      <c r="M10" s="7"/>
      <c r="N10" s="7"/>
      <c r="O10" s="7"/>
      <c r="P10" s="7"/>
    </row>
    <row r="11" spans="1:16" s="6" customFormat="1" ht="15" customHeight="1" x14ac:dyDescent="0.2">
      <c r="A11" s="60" t="s">
        <v>14</v>
      </c>
      <c r="B11" s="59"/>
      <c r="C11" s="59"/>
      <c r="D11" s="59"/>
      <c r="E11" s="59"/>
      <c r="F11" s="59"/>
      <c r="G11" s="12">
        <f>SUM(G12:G15)</f>
        <v>10</v>
      </c>
      <c r="H11" s="31">
        <f>SUM(H12:H15)</f>
        <v>10</v>
      </c>
      <c r="I11" s="12">
        <f>SUM(I12:I15)</f>
        <v>20</v>
      </c>
      <c r="J11" s="45">
        <f t="shared" si="0"/>
        <v>2</v>
      </c>
      <c r="K11" s="27"/>
      <c r="L11" s="7"/>
      <c r="M11" s="7"/>
      <c r="N11" s="7"/>
      <c r="O11" s="7"/>
      <c r="P11" s="7"/>
    </row>
    <row r="12" spans="1:16" s="6" customFormat="1" x14ac:dyDescent="0.2">
      <c r="A12" s="32"/>
      <c r="B12" s="58" t="s">
        <v>2</v>
      </c>
      <c r="C12" s="58"/>
      <c r="D12" s="58"/>
      <c r="E12" s="58"/>
      <c r="F12" s="58"/>
      <c r="G12" s="29"/>
      <c r="H12" s="30"/>
      <c r="I12" s="29"/>
      <c r="J12" s="43"/>
      <c r="K12" s="27"/>
      <c r="L12" s="7"/>
      <c r="M12" s="7"/>
      <c r="N12" s="7"/>
      <c r="O12" s="7"/>
      <c r="P12" s="7"/>
    </row>
    <row r="13" spans="1:16" s="6" customFormat="1" x14ac:dyDescent="0.2">
      <c r="A13" s="32"/>
      <c r="B13" s="58" t="s">
        <v>3</v>
      </c>
      <c r="C13" s="58"/>
      <c r="D13" s="58"/>
      <c r="E13" s="58"/>
      <c r="F13" s="58"/>
      <c r="G13" s="29">
        <v>10</v>
      </c>
      <c r="H13" s="30">
        <v>10</v>
      </c>
      <c r="I13" s="29">
        <v>20</v>
      </c>
      <c r="J13" s="43">
        <f t="shared" si="0"/>
        <v>2</v>
      </c>
      <c r="K13" s="27"/>
      <c r="L13" s="7"/>
      <c r="M13" s="7"/>
      <c r="N13" s="7"/>
      <c r="O13" s="7"/>
      <c r="P13" s="7"/>
    </row>
    <row r="14" spans="1:16" s="6" customFormat="1" x14ac:dyDescent="0.2">
      <c r="A14" s="32"/>
      <c r="B14" s="58" t="s">
        <v>4</v>
      </c>
      <c r="C14" s="58"/>
      <c r="D14" s="58"/>
      <c r="E14" s="58"/>
      <c r="F14" s="58"/>
      <c r="G14" s="29"/>
      <c r="H14" s="30"/>
      <c r="I14" s="29"/>
      <c r="J14" s="43"/>
      <c r="K14" s="27"/>
      <c r="L14" s="7"/>
      <c r="M14" s="7"/>
      <c r="N14" s="7"/>
      <c r="O14" s="7"/>
      <c r="P14" s="7"/>
    </row>
    <row r="15" spans="1:16" s="6" customFormat="1" x14ac:dyDescent="0.2">
      <c r="A15" s="32"/>
      <c r="B15" s="58" t="s">
        <v>5</v>
      </c>
      <c r="C15" s="58"/>
      <c r="D15" s="58"/>
      <c r="E15" s="58"/>
      <c r="F15" s="58"/>
      <c r="G15" s="29"/>
      <c r="H15" s="30"/>
      <c r="I15" s="29"/>
      <c r="J15" s="43"/>
      <c r="K15" s="27"/>
      <c r="L15" s="7"/>
      <c r="M15" s="7"/>
      <c r="N15" s="7"/>
      <c r="O15" s="7"/>
      <c r="P15" s="7"/>
    </row>
    <row r="16" spans="1:16" s="6" customFormat="1" ht="15" customHeight="1" x14ac:dyDescent="0.2">
      <c r="A16" s="60" t="s">
        <v>15</v>
      </c>
      <c r="B16" s="59"/>
      <c r="C16" s="59"/>
      <c r="D16" s="59"/>
      <c r="E16" s="59"/>
      <c r="F16" s="59"/>
      <c r="G16" s="12"/>
      <c r="H16" s="31"/>
      <c r="I16" s="12"/>
      <c r="J16" s="45"/>
      <c r="K16" s="27"/>
      <c r="L16" s="7"/>
      <c r="M16" s="7"/>
      <c r="N16" s="7"/>
      <c r="O16" s="7"/>
      <c r="P16" s="7"/>
    </row>
    <row r="17" spans="1:16" s="6" customFormat="1" ht="27.75" customHeight="1" x14ac:dyDescent="0.2">
      <c r="A17" s="60" t="s">
        <v>16</v>
      </c>
      <c r="B17" s="59"/>
      <c r="C17" s="59"/>
      <c r="D17" s="59"/>
      <c r="E17" s="59"/>
      <c r="F17" s="59"/>
      <c r="G17" s="12"/>
      <c r="H17" s="31"/>
      <c r="I17" s="12"/>
      <c r="J17" s="43"/>
      <c r="K17" s="27"/>
      <c r="L17" s="7"/>
      <c r="M17" s="7"/>
      <c r="N17" s="7"/>
      <c r="O17" s="7"/>
      <c r="P17" s="7"/>
    </row>
    <row r="18" spans="1:16" s="6" customFormat="1" ht="15" customHeight="1" x14ac:dyDescent="0.2">
      <c r="A18" s="60" t="s">
        <v>17</v>
      </c>
      <c r="B18" s="59"/>
      <c r="C18" s="59"/>
      <c r="D18" s="59"/>
      <c r="E18" s="59"/>
      <c r="F18" s="59"/>
      <c r="G18" s="12">
        <f>SUM(G19:G21)</f>
        <v>0</v>
      </c>
      <c r="H18" s="31">
        <f>SUM(H19:H21)</f>
        <v>0</v>
      </c>
      <c r="I18" s="12">
        <f>SUM(I19:I21)</f>
        <v>0</v>
      </c>
      <c r="J18" s="43"/>
      <c r="K18" s="27"/>
      <c r="L18" s="7"/>
      <c r="M18" s="7"/>
      <c r="N18" s="7"/>
      <c r="O18" s="7"/>
      <c r="P18" s="7"/>
    </row>
    <row r="19" spans="1:16" s="6" customFormat="1" x14ac:dyDescent="0.2">
      <c r="A19" s="33"/>
      <c r="B19" s="58" t="s">
        <v>7</v>
      </c>
      <c r="C19" s="58"/>
      <c r="D19" s="58"/>
      <c r="E19" s="58"/>
      <c r="F19" s="58"/>
      <c r="G19" s="29"/>
      <c r="H19" s="30"/>
      <c r="I19" s="29"/>
      <c r="J19" s="43"/>
      <c r="K19" s="27"/>
      <c r="L19" s="7"/>
      <c r="M19" s="7"/>
      <c r="N19" s="7"/>
      <c r="O19" s="7"/>
      <c r="P19" s="7"/>
    </row>
    <row r="20" spans="1:16" s="6" customFormat="1" x14ac:dyDescent="0.2">
      <c r="A20" s="33"/>
      <c r="B20" s="58" t="s">
        <v>8</v>
      </c>
      <c r="C20" s="58"/>
      <c r="D20" s="58"/>
      <c r="E20" s="58"/>
      <c r="F20" s="58"/>
      <c r="G20" s="29"/>
      <c r="H20" s="30"/>
      <c r="I20" s="29"/>
      <c r="J20" s="43"/>
      <c r="K20" s="27"/>
      <c r="L20" s="7"/>
      <c r="M20" s="7"/>
      <c r="N20" s="7"/>
      <c r="O20" s="7"/>
      <c r="P20" s="7"/>
    </row>
    <row r="21" spans="1:16" s="6" customFormat="1" x14ac:dyDescent="0.2">
      <c r="A21" s="33"/>
      <c r="B21" s="58" t="s">
        <v>9</v>
      </c>
      <c r="C21" s="58"/>
      <c r="D21" s="58"/>
      <c r="E21" s="58"/>
      <c r="F21" s="58"/>
      <c r="G21" s="12"/>
      <c r="H21" s="31"/>
      <c r="I21" s="12"/>
      <c r="J21" s="43"/>
      <c r="K21" s="27"/>
      <c r="L21" s="7"/>
      <c r="M21" s="7"/>
      <c r="N21" s="7"/>
      <c r="O21" s="7"/>
      <c r="P21" s="7"/>
    </row>
    <row r="22" spans="1:16" s="6" customFormat="1" ht="15" customHeight="1" x14ac:dyDescent="0.2">
      <c r="A22" s="60" t="s">
        <v>18</v>
      </c>
      <c r="B22" s="59"/>
      <c r="C22" s="59"/>
      <c r="D22" s="59"/>
      <c r="E22" s="59"/>
      <c r="F22" s="59"/>
      <c r="G22" s="34"/>
      <c r="H22" s="35"/>
      <c r="I22" s="34"/>
      <c r="J22" s="43"/>
      <c r="K22" s="27"/>
      <c r="L22" s="7"/>
      <c r="M22" s="7"/>
      <c r="N22" s="7"/>
      <c r="O22" s="7"/>
      <c r="P22" s="7"/>
    </row>
    <row r="23" spans="1:16" s="6" customFormat="1" ht="15" customHeight="1" x14ac:dyDescent="0.2">
      <c r="A23" s="60" t="s">
        <v>22</v>
      </c>
      <c r="B23" s="59"/>
      <c r="C23" s="59"/>
      <c r="D23" s="59"/>
      <c r="E23" s="59"/>
      <c r="F23" s="59"/>
      <c r="G23" s="12">
        <f>G8+G10+G11+G16+G17+G18+G22</f>
        <v>10</v>
      </c>
      <c r="H23" s="31">
        <f>H8+H10+H11+H16+H17+H18+H22</f>
        <v>21</v>
      </c>
      <c r="I23" s="12">
        <f>I8+I10+I11+I16+I17+I18+I22</f>
        <v>31</v>
      </c>
      <c r="J23" s="45">
        <f t="shared" si="0"/>
        <v>1.4761904761904763</v>
      </c>
      <c r="K23" s="27"/>
      <c r="L23" s="7"/>
      <c r="M23" s="7"/>
      <c r="N23" s="7"/>
      <c r="O23" s="7"/>
      <c r="P23" s="7"/>
    </row>
    <row r="24" spans="1:16" s="6" customFormat="1" ht="15" customHeight="1" x14ac:dyDescent="0.2">
      <c r="A24" s="60" t="s">
        <v>19</v>
      </c>
      <c r="B24" s="59"/>
      <c r="C24" s="59"/>
      <c r="D24" s="59"/>
      <c r="E24" s="59"/>
      <c r="F24" s="59"/>
      <c r="G24" s="12">
        <f>G25</f>
        <v>4455</v>
      </c>
      <c r="H24" s="12">
        <f>H25</f>
        <v>4491</v>
      </c>
      <c r="I24" s="12">
        <f>I25</f>
        <v>4491</v>
      </c>
      <c r="J24" s="45">
        <f t="shared" si="0"/>
        <v>1</v>
      </c>
      <c r="K24" s="27"/>
      <c r="L24" s="7"/>
      <c r="M24" s="7"/>
      <c r="N24" s="7"/>
      <c r="O24" s="7"/>
      <c r="P24" s="7"/>
    </row>
    <row r="25" spans="1:16" s="6" customFormat="1" x14ac:dyDescent="0.2">
      <c r="A25" s="33"/>
      <c r="B25" s="58" t="s">
        <v>10</v>
      </c>
      <c r="C25" s="58"/>
      <c r="D25" s="58"/>
      <c r="E25" s="58"/>
      <c r="F25" s="58"/>
      <c r="G25" s="29">
        <v>4455</v>
      </c>
      <c r="H25" s="30">
        <v>4491</v>
      </c>
      <c r="I25" s="29">
        <v>4491</v>
      </c>
      <c r="J25" s="43">
        <f t="shared" si="0"/>
        <v>1</v>
      </c>
      <c r="K25" s="27"/>
      <c r="L25" s="7"/>
      <c r="M25" s="7"/>
      <c r="N25" s="7"/>
      <c r="O25" s="7"/>
      <c r="P25" s="7"/>
    </row>
    <row r="26" spans="1:16" s="6" customFormat="1" ht="15" customHeight="1" x14ac:dyDescent="0.2">
      <c r="A26" s="60" t="s">
        <v>20</v>
      </c>
      <c r="B26" s="59"/>
      <c r="C26" s="59"/>
      <c r="D26" s="59"/>
      <c r="E26" s="59"/>
      <c r="F26" s="59"/>
      <c r="G26" s="12">
        <f>G27</f>
        <v>49380</v>
      </c>
      <c r="H26" s="12">
        <f>H27</f>
        <v>49894</v>
      </c>
      <c r="I26" s="12">
        <f>I27</f>
        <v>47444</v>
      </c>
      <c r="J26" s="45">
        <f t="shared" si="0"/>
        <v>0.95089589930652985</v>
      </c>
      <c r="K26" s="27"/>
      <c r="L26" s="7"/>
      <c r="M26" s="7"/>
      <c r="N26" s="7"/>
      <c r="O26" s="7"/>
      <c r="P26" s="7"/>
    </row>
    <row r="27" spans="1:16" s="6" customFormat="1" x14ac:dyDescent="0.2">
      <c r="A27" s="33"/>
      <c r="B27" s="58" t="s">
        <v>11</v>
      </c>
      <c r="C27" s="58"/>
      <c r="D27" s="58"/>
      <c r="E27" s="58"/>
      <c r="F27" s="58"/>
      <c r="G27" s="29">
        <v>49380</v>
      </c>
      <c r="H27" s="30">
        <v>49894</v>
      </c>
      <c r="I27" s="29">
        <v>47444</v>
      </c>
      <c r="J27" s="43">
        <f t="shared" si="0"/>
        <v>0.95089589930652985</v>
      </c>
      <c r="K27" s="27"/>
      <c r="L27" s="7"/>
      <c r="M27" s="7"/>
      <c r="N27" s="7"/>
      <c r="O27" s="7"/>
      <c r="P27" s="7"/>
    </row>
    <row r="28" spans="1:16" s="6" customFormat="1" ht="15" customHeight="1" thickBot="1" x14ac:dyDescent="0.25">
      <c r="A28" s="60" t="s">
        <v>21</v>
      </c>
      <c r="B28" s="59"/>
      <c r="C28" s="59"/>
      <c r="D28" s="59"/>
      <c r="E28" s="59"/>
      <c r="F28" s="59"/>
      <c r="G28" s="36">
        <f>G24+G26</f>
        <v>53835</v>
      </c>
      <c r="H28" s="31">
        <f>H24+H26</f>
        <v>54385</v>
      </c>
      <c r="I28" s="36">
        <f>I24+I26</f>
        <v>51935</v>
      </c>
      <c r="J28" s="49">
        <f t="shared" si="0"/>
        <v>0.9549508136434679</v>
      </c>
      <c r="K28" s="27"/>
      <c r="L28" s="7"/>
      <c r="M28" s="7"/>
      <c r="N28" s="7"/>
      <c r="O28" s="7"/>
      <c r="P28" s="7"/>
    </row>
    <row r="29" spans="1:16" s="7" customFormat="1" ht="18" customHeight="1" thickTop="1" thickBot="1" x14ac:dyDescent="0.25">
      <c r="A29" s="66" t="s">
        <v>23</v>
      </c>
      <c r="B29" s="67"/>
      <c r="C29" s="67"/>
      <c r="D29" s="67"/>
      <c r="E29" s="67"/>
      <c r="F29" s="67"/>
      <c r="G29" s="37">
        <f>G23+G28</f>
        <v>53845</v>
      </c>
      <c r="H29" s="38">
        <f>H23+H28</f>
        <v>54406</v>
      </c>
      <c r="I29" s="39">
        <f>I23+I28</f>
        <v>51966</v>
      </c>
      <c r="J29" s="44">
        <f t="shared" si="0"/>
        <v>0.95515200529353383</v>
      </c>
      <c r="K29" s="27"/>
    </row>
    <row r="30" spans="1:16" s="41" customFormat="1" ht="27" thickTop="1" thickBot="1" x14ac:dyDescent="0.25">
      <c r="A30" s="64" t="s">
        <v>39</v>
      </c>
      <c r="B30" s="65"/>
      <c r="C30" s="65"/>
      <c r="D30" s="65"/>
      <c r="E30" s="65"/>
      <c r="F30" s="65"/>
      <c r="G30" s="52" t="s">
        <v>40</v>
      </c>
      <c r="H30" s="52" t="s">
        <v>41</v>
      </c>
      <c r="I30" s="52" t="s">
        <v>44</v>
      </c>
      <c r="J30" s="52" t="s">
        <v>45</v>
      </c>
      <c r="K30" s="40"/>
    </row>
    <row r="31" spans="1:16" s="7" customFormat="1" ht="13.5" thickTop="1" x14ac:dyDescent="0.2">
      <c r="A31" s="61" t="s">
        <v>24</v>
      </c>
      <c r="B31" s="61"/>
      <c r="C31" s="61"/>
      <c r="D31" s="61"/>
      <c r="E31" s="61"/>
      <c r="F31" s="61"/>
      <c r="G31" s="26">
        <v>30090</v>
      </c>
      <c r="H31" s="26">
        <v>30495</v>
      </c>
      <c r="I31" s="42">
        <v>27177</v>
      </c>
      <c r="J31" s="50">
        <f t="shared" ref="J31:J46" si="1">I31/H31</f>
        <v>0.89119527791441222</v>
      </c>
      <c r="K31" s="27"/>
    </row>
    <row r="32" spans="1:16" s="7" customFormat="1" ht="25.5" customHeight="1" x14ac:dyDescent="0.2">
      <c r="A32" s="54" t="s">
        <v>25</v>
      </c>
      <c r="B32" s="54"/>
      <c r="C32" s="54"/>
      <c r="D32" s="54"/>
      <c r="E32" s="54"/>
      <c r="F32" s="54"/>
      <c r="G32" s="12">
        <v>8400</v>
      </c>
      <c r="H32" s="12">
        <v>8509</v>
      </c>
      <c r="I32" s="12">
        <v>7431</v>
      </c>
      <c r="J32" s="45">
        <f t="shared" si="1"/>
        <v>0.87331061229286633</v>
      </c>
      <c r="K32" s="27"/>
    </row>
    <row r="33" spans="1:16" s="7" customFormat="1" x14ac:dyDescent="0.2">
      <c r="A33" s="54" t="s">
        <v>26</v>
      </c>
      <c r="B33" s="54"/>
      <c r="C33" s="54"/>
      <c r="D33" s="54"/>
      <c r="E33" s="54"/>
      <c r="F33" s="54"/>
      <c r="G33" s="12">
        <v>10400</v>
      </c>
      <c r="H33" s="12">
        <v>10400</v>
      </c>
      <c r="I33" s="12">
        <v>9964</v>
      </c>
      <c r="J33" s="45">
        <f t="shared" si="1"/>
        <v>0.95807692307692305</v>
      </c>
      <c r="K33" s="27"/>
    </row>
    <row r="34" spans="1:16" s="7" customFormat="1" x14ac:dyDescent="0.2">
      <c r="A34" s="54" t="s">
        <v>27</v>
      </c>
      <c r="B34" s="54"/>
      <c r="C34" s="54"/>
      <c r="D34" s="54"/>
      <c r="E34" s="54"/>
      <c r="F34" s="54"/>
      <c r="G34" s="12">
        <f>G35+G36</f>
        <v>500</v>
      </c>
      <c r="H34" s="12">
        <f>H35+H36</f>
        <v>547</v>
      </c>
      <c r="I34" s="12">
        <f>I35+I36</f>
        <v>0</v>
      </c>
      <c r="J34" s="45">
        <f t="shared" si="1"/>
        <v>0</v>
      </c>
      <c r="K34" s="27"/>
    </row>
    <row r="35" spans="1:16" s="7" customFormat="1" x14ac:dyDescent="0.2">
      <c r="A35" s="33"/>
      <c r="B35" s="58" t="s">
        <v>28</v>
      </c>
      <c r="C35" s="58"/>
      <c r="D35" s="58"/>
      <c r="E35" s="58"/>
      <c r="F35" s="58"/>
      <c r="G35" s="29">
        <v>500</v>
      </c>
      <c r="H35" s="29">
        <v>547</v>
      </c>
      <c r="I35" s="12"/>
      <c r="J35" s="43">
        <f t="shared" si="1"/>
        <v>0</v>
      </c>
      <c r="K35" s="27"/>
    </row>
    <row r="36" spans="1:16" s="7" customFormat="1" x14ac:dyDescent="0.2">
      <c r="A36" s="33"/>
      <c r="B36" s="58" t="s">
        <v>29</v>
      </c>
      <c r="C36" s="58"/>
      <c r="D36" s="58"/>
      <c r="E36" s="58"/>
      <c r="F36" s="58"/>
      <c r="G36" s="29"/>
      <c r="H36" s="29"/>
      <c r="I36" s="12"/>
      <c r="J36" s="43"/>
      <c r="K36" s="27"/>
    </row>
    <row r="37" spans="1:16" s="6" customFormat="1" ht="15" customHeight="1" x14ac:dyDescent="0.2">
      <c r="A37" s="54" t="s">
        <v>30</v>
      </c>
      <c r="B37" s="54"/>
      <c r="C37" s="54"/>
      <c r="D37" s="54"/>
      <c r="E37" s="54"/>
      <c r="F37" s="54"/>
      <c r="G37" s="12">
        <f>SUM(G31:G34)</f>
        <v>49390</v>
      </c>
      <c r="H37" s="12">
        <f>SUM(H31:H34)</f>
        <v>49951</v>
      </c>
      <c r="I37" s="23">
        <f>SUM(I31:I34)</f>
        <v>44572</v>
      </c>
      <c r="J37" s="45">
        <f t="shared" si="1"/>
        <v>0.89231446817881521</v>
      </c>
      <c r="K37" s="27"/>
      <c r="L37" s="27"/>
      <c r="M37" s="27"/>
      <c r="N37" s="7"/>
      <c r="O37" s="7"/>
      <c r="P37" s="7"/>
    </row>
    <row r="38" spans="1:16" s="6" customFormat="1" x14ac:dyDescent="0.2">
      <c r="A38" s="54" t="s">
        <v>31</v>
      </c>
      <c r="B38" s="54"/>
      <c r="C38" s="54"/>
      <c r="D38" s="54"/>
      <c r="E38" s="54"/>
      <c r="F38" s="54"/>
      <c r="G38" s="12">
        <v>4455</v>
      </c>
      <c r="H38" s="12">
        <v>4455</v>
      </c>
      <c r="I38" s="23">
        <v>1791</v>
      </c>
      <c r="J38" s="45">
        <f t="shared" si="1"/>
        <v>0.402020202020202</v>
      </c>
      <c r="K38" s="13"/>
      <c r="L38" s="13"/>
      <c r="M38" s="13"/>
      <c r="N38" s="7"/>
      <c r="O38" s="7"/>
      <c r="P38" s="7"/>
    </row>
    <row r="39" spans="1:16" s="6" customFormat="1" x14ac:dyDescent="0.2">
      <c r="A39" s="54" t="s">
        <v>32</v>
      </c>
      <c r="B39" s="54"/>
      <c r="C39" s="54"/>
      <c r="D39" s="54"/>
      <c r="E39" s="54"/>
      <c r="F39" s="54"/>
      <c r="G39" s="22"/>
      <c r="H39" s="22"/>
      <c r="I39" s="24"/>
      <c r="J39" s="46"/>
      <c r="K39" s="14"/>
      <c r="L39" s="14"/>
      <c r="M39" s="14"/>
      <c r="N39" s="7"/>
      <c r="O39" s="7"/>
      <c r="P39" s="7"/>
    </row>
    <row r="40" spans="1:16" s="6" customFormat="1" x14ac:dyDescent="0.2">
      <c r="A40" s="54" t="s">
        <v>33</v>
      </c>
      <c r="B40" s="54"/>
      <c r="C40" s="54"/>
      <c r="D40" s="54"/>
      <c r="E40" s="54"/>
      <c r="F40" s="54"/>
      <c r="G40" s="19"/>
      <c r="H40" s="19"/>
      <c r="I40" s="19"/>
      <c r="J40" s="47"/>
      <c r="K40" s="15"/>
      <c r="L40" s="15"/>
      <c r="M40" s="16"/>
      <c r="N40" s="7"/>
      <c r="O40" s="7"/>
      <c r="P40" s="7"/>
    </row>
    <row r="41" spans="1:16" s="6" customFormat="1" x14ac:dyDescent="0.2">
      <c r="A41" s="33"/>
      <c r="B41" s="58" t="s">
        <v>34</v>
      </c>
      <c r="C41" s="58"/>
      <c r="D41" s="58"/>
      <c r="E41" s="58"/>
      <c r="F41" s="58"/>
      <c r="G41" s="20"/>
      <c r="H41" s="20"/>
      <c r="I41" s="20"/>
      <c r="J41" s="48"/>
      <c r="K41" s="17"/>
      <c r="L41" s="17"/>
      <c r="M41" s="18"/>
      <c r="N41" s="7"/>
      <c r="O41" s="7"/>
      <c r="P41" s="7"/>
    </row>
    <row r="42" spans="1:16" s="6" customFormat="1" x14ac:dyDescent="0.2">
      <c r="A42" s="33"/>
      <c r="B42" s="58" t="s">
        <v>35</v>
      </c>
      <c r="C42" s="58"/>
      <c r="D42" s="58"/>
      <c r="E42" s="58"/>
      <c r="F42" s="58"/>
      <c r="G42" s="12"/>
      <c r="H42" s="12"/>
      <c r="I42" s="23"/>
      <c r="J42" s="45"/>
      <c r="K42" s="13"/>
      <c r="L42" s="18"/>
      <c r="M42" s="18"/>
      <c r="N42" s="7"/>
      <c r="O42" s="7"/>
      <c r="P42" s="7"/>
    </row>
    <row r="43" spans="1:16" s="6" customFormat="1" ht="15" customHeight="1" x14ac:dyDescent="0.2">
      <c r="A43" s="54" t="s">
        <v>36</v>
      </c>
      <c r="B43" s="54"/>
      <c r="C43" s="54"/>
      <c r="D43" s="54"/>
      <c r="E43" s="54"/>
      <c r="F43" s="54"/>
      <c r="G43" s="12">
        <f>G38+G39+G40</f>
        <v>4455</v>
      </c>
      <c r="H43" s="12">
        <f>H38+H39+H40</f>
        <v>4455</v>
      </c>
      <c r="I43" s="12">
        <f>I38+I39+I40</f>
        <v>1791</v>
      </c>
      <c r="J43" s="45">
        <f t="shared" si="1"/>
        <v>0.402020202020202</v>
      </c>
      <c r="K43" s="18"/>
      <c r="L43" s="18"/>
      <c r="M43" s="18"/>
      <c r="N43" s="7"/>
      <c r="O43" s="7"/>
      <c r="P43" s="7"/>
    </row>
    <row r="44" spans="1:16" s="6" customFormat="1" ht="15" customHeight="1" x14ac:dyDescent="0.2">
      <c r="A44" s="54" t="s">
        <v>42</v>
      </c>
      <c r="B44" s="54"/>
      <c r="C44" s="54"/>
      <c r="D44" s="54"/>
      <c r="E44" s="54"/>
      <c r="F44" s="54"/>
      <c r="G44" s="12"/>
      <c r="H44" s="12"/>
      <c r="I44" s="12"/>
      <c r="J44" s="45"/>
      <c r="K44" s="18"/>
      <c r="L44" s="18"/>
      <c r="M44" s="18"/>
      <c r="N44" s="7"/>
      <c r="O44" s="7"/>
      <c r="P44" s="7"/>
    </row>
    <row r="45" spans="1:16" s="6" customFormat="1" ht="15" customHeight="1" x14ac:dyDescent="0.2">
      <c r="A45" s="54" t="s">
        <v>37</v>
      </c>
      <c r="B45" s="54"/>
      <c r="C45" s="54"/>
      <c r="D45" s="54"/>
      <c r="E45" s="54"/>
      <c r="F45" s="54"/>
      <c r="G45" s="12">
        <f>G37+G43</f>
        <v>53845</v>
      </c>
      <c r="H45" s="12">
        <f>H37+H43+H44</f>
        <v>54406</v>
      </c>
      <c r="I45" s="12">
        <f>I37+I43+I44</f>
        <v>46363</v>
      </c>
      <c r="J45" s="45">
        <f t="shared" si="1"/>
        <v>0.85216704039995583</v>
      </c>
      <c r="K45" s="16"/>
      <c r="L45" s="16"/>
      <c r="M45" s="18"/>
      <c r="N45" s="7"/>
      <c r="O45" s="7"/>
      <c r="P45" s="7"/>
    </row>
    <row r="46" spans="1:16" s="6" customFormat="1" ht="15" customHeight="1" thickBot="1" x14ac:dyDescent="0.25">
      <c r="A46" s="55" t="s">
        <v>0</v>
      </c>
      <c r="B46" s="55"/>
      <c r="C46" s="55"/>
      <c r="D46" s="55"/>
      <c r="E46" s="55"/>
      <c r="F46" s="55"/>
      <c r="G46" s="36">
        <f>G45</f>
        <v>53845</v>
      </c>
      <c r="H46" s="36">
        <f>H45</f>
        <v>54406</v>
      </c>
      <c r="I46" s="36">
        <f>I45</f>
        <v>46363</v>
      </c>
      <c r="J46" s="49">
        <f t="shared" si="1"/>
        <v>0.85216704039995583</v>
      </c>
      <c r="K46" s="16"/>
      <c r="L46" s="16"/>
      <c r="M46" s="18"/>
      <c r="N46" s="7"/>
      <c r="O46" s="7"/>
      <c r="P46" s="7"/>
    </row>
    <row r="47" spans="1:16" ht="13.5" thickTop="1" x14ac:dyDescent="0.2">
      <c r="A47" s="21"/>
      <c r="B47" s="21"/>
      <c r="C47" s="21"/>
      <c r="D47" s="21"/>
      <c r="E47" s="21"/>
      <c r="F47" s="21"/>
    </row>
  </sheetData>
  <mergeCells count="45">
    <mergeCell ref="A37:F37"/>
    <mergeCell ref="A7:F7"/>
    <mergeCell ref="G6:H6"/>
    <mergeCell ref="A5:J5"/>
    <mergeCell ref="A3:J3"/>
    <mergeCell ref="A1:J1"/>
    <mergeCell ref="I6:J6"/>
    <mergeCell ref="B27:F27"/>
    <mergeCell ref="A30:F30"/>
    <mergeCell ref="A10:F10"/>
    <mergeCell ref="A11:F11"/>
    <mergeCell ref="A16:F16"/>
    <mergeCell ref="A29:F29"/>
    <mergeCell ref="A43:F43"/>
    <mergeCell ref="A45:F45"/>
    <mergeCell ref="A38:F38"/>
    <mergeCell ref="A39:F39"/>
    <mergeCell ref="A17:F17"/>
    <mergeCell ref="A18:F18"/>
    <mergeCell ref="A22:F22"/>
    <mergeCell ref="B19:F19"/>
    <mergeCell ref="B20:F20"/>
    <mergeCell ref="B21:F21"/>
    <mergeCell ref="A33:F33"/>
    <mergeCell ref="A34:F34"/>
    <mergeCell ref="A23:F23"/>
    <mergeCell ref="A24:F24"/>
    <mergeCell ref="A26:F26"/>
    <mergeCell ref="B25:F25"/>
    <mergeCell ref="A40:F40"/>
    <mergeCell ref="A44:F44"/>
    <mergeCell ref="A46:F46"/>
    <mergeCell ref="A8:F8"/>
    <mergeCell ref="B12:F12"/>
    <mergeCell ref="B13:F13"/>
    <mergeCell ref="B14:F14"/>
    <mergeCell ref="B15:F15"/>
    <mergeCell ref="B9:F9"/>
    <mergeCell ref="A28:F28"/>
    <mergeCell ref="A31:F31"/>
    <mergeCell ref="A32:F32"/>
    <mergeCell ref="B35:F35"/>
    <mergeCell ref="B36:F36"/>
    <mergeCell ref="B41:F41"/>
    <mergeCell ref="B42:F42"/>
  </mergeCells>
  <phoneticPr fontId="1" type="noConversion"/>
  <pageMargins left="0.7" right="0.7" top="0.75" bottom="0.75" header="0.3" footer="0.3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pm hiv. körj. kv.</vt:lpstr>
      <vt:lpstr>'pm hiv. körj. kv.'!Nyomtatási_terület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2016-05-18T07:29:21Z</cp:lastPrinted>
  <dcterms:created xsi:type="dcterms:W3CDTF">2006-01-17T11:47:21Z</dcterms:created>
  <dcterms:modified xsi:type="dcterms:W3CDTF">2016-05-31T07:26:52Z</dcterms:modified>
</cp:coreProperties>
</file>