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1840" windowHeight="11790"/>
  </bookViews>
  <sheets>
    <sheet name="Felhalm. mérleg" sheetId="1" r:id="rId1"/>
  </sheet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G21" i="1"/>
  <c r="C21"/>
  <c r="H20"/>
  <c r="H21" s="1"/>
  <c r="H11"/>
</calcChain>
</file>

<file path=xl/sharedStrings.xml><?xml version="1.0" encoding="utf-8"?>
<sst xmlns="http://schemas.openxmlformats.org/spreadsheetml/2006/main" count="24" uniqueCount="24">
  <si>
    <t>Felhalmozási bevétel</t>
  </si>
  <si>
    <t>Felhalmozási kiadás</t>
  </si>
  <si>
    <t>Beruházás:</t>
  </si>
  <si>
    <t>Zeneiskola tető helyreállítása /Vis maior pályázat/</t>
  </si>
  <si>
    <t>Vár utca 12.sz alatti épület engedélyezési és kiviteli terv</t>
  </si>
  <si>
    <t>Vigadó épületének felújítása, funkcióbővítése II.ütem támogatása</t>
  </si>
  <si>
    <t>Vár utca 12.sz alatti épület bontási munkái</t>
  </si>
  <si>
    <t>START közmunkaprogram nagyértékű beszerzés</t>
  </si>
  <si>
    <t>Rendezési terv, arculati kézikönyv</t>
  </si>
  <si>
    <t>Gyalogátkelő hely létesítése Országút-vasút pályatest keresztőzédénél</t>
  </si>
  <si>
    <t>Raksányi Árpád Gondozási Központ kéménycsere</t>
  </si>
  <si>
    <t>Egyéb páláyzati önerő</t>
  </si>
  <si>
    <t>Beruházás összesen:</t>
  </si>
  <si>
    <t>Felújítás</t>
  </si>
  <si>
    <t>Saját bevételből</t>
  </si>
  <si>
    <t>Zeneiskola tető helyreállítása</t>
  </si>
  <si>
    <t>Közvilágítási hálózat bővítése /szőlőhely, Szent I.ltp./</t>
  </si>
  <si>
    <t>Belvárosi épületek homlokzat színezési munkái</t>
  </si>
  <si>
    <t>Utcák, járdák aszfaltozása fontosság és finanszírozhatóság fügvényében</t>
  </si>
  <si>
    <t>Vigadó épületének felújítása, funkcióbővítése II.ütem</t>
  </si>
  <si>
    <t>Egyéb pályázati önerő</t>
  </si>
  <si>
    <t>Felújítás összesen:</t>
  </si>
  <si>
    <t>Összesen</t>
  </si>
  <si>
    <t>Felhalmozás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</si>
</sst>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7" applyNumberFormat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3" fillId="0" borderId="12" applyNumberFormat="0" applyFill="0" applyAlignment="0" applyProtection="0"/>
    <xf numFmtId="0" fontId="24" fillId="22" borderId="0" applyNumberFormat="0" applyBorder="0" applyAlignment="0" applyProtection="0"/>
    <xf numFmtId="0" fontId="10" fillId="0" borderId="0"/>
    <xf numFmtId="0" fontId="2" fillId="0" borderId="0"/>
    <xf numFmtId="0" fontId="1" fillId="0" borderId="0"/>
    <xf numFmtId="0" fontId="2" fillId="23" borderId="13" applyNumberFormat="0" applyFont="0" applyAlignment="0" applyProtection="0"/>
    <xf numFmtId="0" fontId="25" fillId="20" borderId="14" applyNumberFormat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/>
    <xf numFmtId="0" fontId="4" fillId="0" borderId="4" xfId="0" applyFont="1" applyBorder="1"/>
    <xf numFmtId="3" fontId="4" fillId="0" borderId="4" xfId="0" applyNumberFormat="1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0" fontId="5" fillId="0" borderId="4" xfId="0" applyFont="1" applyBorder="1"/>
    <xf numFmtId="3" fontId="5" fillId="0" borderId="4" xfId="0" applyNumberFormat="1" applyFont="1" applyBorder="1"/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/>
    <xf numFmtId="3" fontId="4" fillId="0" borderId="4" xfId="0" applyNumberFormat="1" applyFont="1" applyBorder="1" applyAlignment="1"/>
    <xf numFmtId="3" fontId="4" fillId="0" borderId="4" xfId="0" applyNumberFormat="1" applyFont="1" applyFill="1" applyBorder="1" applyAlignment="1">
      <alignment vertical="center"/>
    </xf>
    <xf numFmtId="0" fontId="7" fillId="0" borderId="0" xfId="0" applyFont="1"/>
    <xf numFmtId="0" fontId="6" fillId="0" borderId="5" xfId="0" applyFont="1" applyBorder="1"/>
    <xf numFmtId="3" fontId="4" fillId="0" borderId="6" xfId="0" applyNumberFormat="1" applyFont="1" applyBorder="1"/>
    <xf numFmtId="0" fontId="8" fillId="0" borderId="0" xfId="0" applyFont="1"/>
    <xf numFmtId="0" fontId="9" fillId="0" borderId="4" xfId="0" applyFont="1" applyBorder="1"/>
    <xf numFmtId="3" fontId="9" fillId="0" borderId="4" xfId="0" applyNumberFormat="1" applyFont="1" applyBorder="1"/>
    <xf numFmtId="0" fontId="9" fillId="0" borderId="0" xfId="0" applyFont="1"/>
    <xf numFmtId="0" fontId="10" fillId="0" borderId="0" xfId="0" applyFont="1"/>
    <xf numFmtId="0" fontId="9" fillId="0" borderId="5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11" fillId="0" borderId="0" xfId="0" applyFont="1"/>
    <xf numFmtId="3" fontId="4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/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view="pageLayout" zoomScaleNormal="100" workbookViewId="0">
      <selection activeCell="B29" sqref="B29"/>
    </sheetView>
  </sheetViews>
  <sheetFormatPr defaultRowHeight="15" customHeight="1"/>
  <cols>
    <col min="1" max="1" width="0.42578125" style="20" customWidth="1"/>
    <col min="2" max="2" width="65.140625" style="3" customWidth="1"/>
    <col min="3" max="3" width="10.85546875" style="31" customWidth="1"/>
    <col min="4" max="4" width="9.140625" style="3"/>
    <col min="5" max="5" width="3.42578125" style="3" customWidth="1"/>
    <col min="6" max="6" width="63.5703125" style="3" customWidth="1"/>
    <col min="7" max="7" width="10.85546875" style="31" customWidth="1"/>
    <col min="8" max="8" width="11.42578125" style="31" customWidth="1"/>
  </cols>
  <sheetData>
    <row r="1" spans="2:8" ht="24.75" customHeight="1">
      <c r="B1" s="1" t="s">
        <v>0</v>
      </c>
      <c r="C1" s="2"/>
      <c r="F1" s="4" t="s">
        <v>1</v>
      </c>
      <c r="G1" s="5"/>
      <c r="H1" s="6"/>
    </row>
    <row r="2" spans="2:8" ht="24.75" customHeight="1">
      <c r="B2" s="4"/>
      <c r="C2" s="2"/>
      <c r="F2" s="4" t="s">
        <v>2</v>
      </c>
      <c r="G2" s="5"/>
      <c r="H2" s="6"/>
    </row>
    <row r="3" spans="2:8" ht="15" customHeight="1">
      <c r="B3" s="7" t="s">
        <v>3</v>
      </c>
      <c r="C3" s="8">
        <v>16200</v>
      </c>
      <c r="F3" s="7" t="s">
        <v>4</v>
      </c>
      <c r="G3" s="8">
        <v>8000</v>
      </c>
      <c r="H3" s="8"/>
    </row>
    <row r="4" spans="2:8" ht="15" customHeight="1">
      <c r="B4" s="9" t="s">
        <v>5</v>
      </c>
      <c r="C4" s="8">
        <v>300000</v>
      </c>
      <c r="F4" s="7" t="s">
        <v>6</v>
      </c>
      <c r="G4" s="8">
        <v>5000</v>
      </c>
      <c r="H4" s="8"/>
    </row>
    <row r="5" spans="2:8" ht="15" customHeight="1">
      <c r="B5" s="7"/>
      <c r="C5" s="8"/>
      <c r="F5" s="7" t="s">
        <v>7</v>
      </c>
      <c r="G5" s="8">
        <v>3220</v>
      </c>
      <c r="H5" s="8"/>
    </row>
    <row r="6" spans="2:8" ht="15" customHeight="1">
      <c r="B6" s="7"/>
      <c r="C6" s="8"/>
      <c r="F6" s="7" t="s">
        <v>8</v>
      </c>
      <c r="G6" s="8">
        <v>15000</v>
      </c>
      <c r="H6" s="8"/>
    </row>
    <row r="7" spans="2:8" ht="19.5" customHeight="1">
      <c r="B7" s="10"/>
      <c r="C7" s="11"/>
      <c r="F7" s="10" t="s">
        <v>9</v>
      </c>
      <c r="G7" s="11">
        <v>9000</v>
      </c>
      <c r="H7" s="8"/>
    </row>
    <row r="8" spans="2:8" ht="15" customHeight="1">
      <c r="B8" s="7"/>
      <c r="C8" s="8"/>
      <c r="F8" s="10" t="s">
        <v>10</v>
      </c>
      <c r="G8" s="8">
        <v>6500</v>
      </c>
      <c r="H8" s="8"/>
    </row>
    <row r="9" spans="2:8" ht="15" customHeight="1">
      <c r="B9" s="7"/>
      <c r="C9" s="8"/>
      <c r="F9" s="10" t="s">
        <v>11</v>
      </c>
      <c r="G9" s="8">
        <v>10000</v>
      </c>
      <c r="H9" s="8"/>
    </row>
    <row r="10" spans="2:8" ht="15" customHeight="1">
      <c r="B10" s="12"/>
      <c r="C10" s="13"/>
      <c r="F10" s="10"/>
      <c r="G10" s="8"/>
      <c r="H10" s="8"/>
    </row>
    <row r="11" spans="2:8" ht="15" customHeight="1">
      <c r="B11" s="7"/>
      <c r="C11" s="8"/>
      <c r="F11" s="14" t="s">
        <v>12</v>
      </c>
      <c r="G11" s="8"/>
      <c r="H11" s="15">
        <f>G10+G8+G9+G7+G6+G5+G4+G3</f>
        <v>56720</v>
      </c>
    </row>
    <row r="12" spans="2:8" ht="15" customHeight="1">
      <c r="B12" s="10"/>
      <c r="C12" s="11"/>
      <c r="F12" s="16" t="s">
        <v>13</v>
      </c>
      <c r="G12" s="8"/>
      <c r="H12" s="8"/>
    </row>
    <row r="13" spans="2:8" ht="15" customHeight="1">
      <c r="B13" s="9" t="s">
        <v>14</v>
      </c>
      <c r="C13" s="11">
        <v>104110</v>
      </c>
      <c r="F13" s="7" t="s">
        <v>15</v>
      </c>
      <c r="G13" s="8">
        <v>17800</v>
      </c>
      <c r="H13" s="8"/>
    </row>
    <row r="14" spans="2:8" ht="15" customHeight="1">
      <c r="B14" s="17"/>
      <c r="C14" s="18"/>
      <c r="F14" s="9" t="s">
        <v>16</v>
      </c>
      <c r="G14" s="19">
        <v>3000</v>
      </c>
      <c r="H14" s="8"/>
    </row>
    <row r="15" spans="2:8" ht="15" customHeight="1">
      <c r="B15" s="10"/>
      <c r="C15" s="11"/>
      <c r="F15" s="9" t="s">
        <v>17</v>
      </c>
      <c r="G15" s="11">
        <v>12790</v>
      </c>
      <c r="H15" s="8"/>
    </row>
    <row r="16" spans="2:8" ht="15" customHeight="1">
      <c r="B16" s="7"/>
      <c r="C16" s="8"/>
      <c r="F16" s="10" t="s">
        <v>18</v>
      </c>
      <c r="G16" s="11">
        <v>20000</v>
      </c>
      <c r="H16" s="8"/>
    </row>
    <row r="17" spans="1:8" ht="18" customHeight="1">
      <c r="B17" s="10"/>
      <c r="C17" s="11"/>
      <c r="F17" s="9" t="s">
        <v>19</v>
      </c>
      <c r="G17" s="11">
        <v>300000</v>
      </c>
      <c r="H17" s="8"/>
    </row>
    <row r="18" spans="1:8" ht="18" customHeight="1">
      <c r="B18" s="10"/>
      <c r="C18" s="11"/>
      <c r="F18" s="9" t="s">
        <v>20</v>
      </c>
      <c r="G18" s="11">
        <v>10000</v>
      </c>
      <c r="H18" s="8"/>
    </row>
    <row r="19" spans="1:8" ht="16.5" customHeight="1">
      <c r="B19" s="17"/>
      <c r="C19" s="18"/>
      <c r="F19" s="7"/>
      <c r="G19" s="8"/>
      <c r="H19" s="8"/>
    </row>
    <row r="20" spans="1:8" ht="16.5" customHeight="1">
      <c r="B20" s="17"/>
      <c r="C20" s="18"/>
      <c r="F20" s="21" t="s">
        <v>21</v>
      </c>
      <c r="G20" s="22"/>
      <c r="H20" s="15">
        <f>G19+G18+G17+G16+G15+G14+G13</f>
        <v>363590</v>
      </c>
    </row>
    <row r="21" spans="1:8" s="30" customFormat="1" ht="15" customHeight="1">
      <c r="A21" s="23"/>
      <c r="B21" s="24" t="s">
        <v>22</v>
      </c>
      <c r="C21" s="25">
        <f>SUM(C3:C19)</f>
        <v>420310</v>
      </c>
      <c r="D21" s="26"/>
      <c r="E21" s="27"/>
      <c r="F21" s="28" t="s">
        <v>23</v>
      </c>
      <c r="G21" s="29">
        <f>SUM(G3:G19)</f>
        <v>420310</v>
      </c>
      <c r="H21" s="25">
        <f>H20+H11</f>
        <v>420310</v>
      </c>
    </row>
    <row r="22" spans="1:8" ht="15" customHeight="1">
      <c r="F22" s="32"/>
      <c r="G22" s="33"/>
      <c r="H22" s="33"/>
    </row>
    <row r="23" spans="1:8" ht="15" customHeight="1">
      <c r="F23" s="32"/>
      <c r="G23" s="33"/>
      <c r="H23" s="33"/>
    </row>
    <row r="24" spans="1:8" ht="15" customHeight="1">
      <c r="F24" s="32"/>
      <c r="G24" s="33"/>
      <c r="H24" s="33"/>
    </row>
    <row r="25" spans="1:8" ht="15" customHeight="1">
      <c r="F25" s="32"/>
      <c r="G25" s="33"/>
      <c r="H25" s="33"/>
    </row>
    <row r="26" spans="1:8" ht="15" customHeight="1">
      <c r="F26" s="32"/>
      <c r="G26" s="33"/>
      <c r="H26" s="33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Header>&amp;C&amp;"Times New Roman,Félkövér dőlt"&amp;16Felhalmozási célú bevétel - kiadás mérlege 2017. év&amp;R&amp;"Calibri,Normál"&amp;11
2&amp;"Times New Roman,Normál".  melléklet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Csordas Árpádné</dc:creator>
  <cp:lastModifiedBy>dr. Brigovácz Szabina</cp:lastModifiedBy>
  <cp:lastPrinted>2017-08-02T08:19:09Z</cp:lastPrinted>
  <dcterms:created xsi:type="dcterms:W3CDTF">2017-07-12T12:14:45Z</dcterms:created>
  <dcterms:modified xsi:type="dcterms:W3CDTF">2017-08-02T10:51:36Z</dcterms:modified>
</cp:coreProperties>
</file>