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65" yWindow="15" windowWidth="12120" windowHeight="9060"/>
  </bookViews>
  <sheets>
    <sheet name="Utcák" sheetId="1" r:id="rId1"/>
  </sheets>
  <definedNames>
    <definedName name="K_utca">Utcák!$A$10:$N$165</definedName>
    <definedName name="_xlnm.Print_Titles" localSheetId="0">Utcák!$A:$C,Utcák!$5:$6</definedName>
    <definedName name="_xlnm.Print_Area" localSheetId="0">Utcák!$A$1:$N$165</definedName>
  </definedNames>
  <calcPr calcId="145621"/>
</workbook>
</file>

<file path=xl/calcChain.xml><?xml version="1.0" encoding="utf-8"?>
<calcChain xmlns="http://schemas.openxmlformats.org/spreadsheetml/2006/main">
  <c r="J158" i="1" l="1"/>
  <c r="M162" i="1" l="1"/>
  <c r="N161" i="1"/>
  <c r="J162" i="1"/>
  <c r="N160" i="1"/>
  <c r="N159" i="1"/>
  <c r="N158" i="1"/>
  <c r="N162" i="1" s="1"/>
  <c r="N15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7" i="1"/>
</calcChain>
</file>

<file path=xl/sharedStrings.xml><?xml version="1.0" encoding="utf-8"?>
<sst xmlns="http://schemas.openxmlformats.org/spreadsheetml/2006/main" count="475" uniqueCount="417">
  <si>
    <t>tbeért</t>
  </si>
  <si>
    <t>zbeért</t>
  </si>
  <si>
    <t>ibeért</t>
  </si>
  <si>
    <t>H1</t>
  </si>
  <si>
    <t>H2</t>
  </si>
  <si>
    <t>23817/4</t>
  </si>
  <si>
    <t>Belgrád felsőrakpart</t>
  </si>
  <si>
    <t>23824</t>
  </si>
  <si>
    <t>Havas utca</t>
  </si>
  <si>
    <t>23837</t>
  </si>
  <si>
    <t>Sörház utca</t>
  </si>
  <si>
    <t>23856</t>
  </si>
  <si>
    <t>Irányi utca</t>
  </si>
  <si>
    <t>23858</t>
  </si>
  <si>
    <t>Molnár utca</t>
  </si>
  <si>
    <t>23869</t>
  </si>
  <si>
    <t>Kéményseprő utca</t>
  </si>
  <si>
    <t>23873</t>
  </si>
  <si>
    <t>23882</t>
  </si>
  <si>
    <t>Nyáry Pál utca</t>
  </si>
  <si>
    <t>23896</t>
  </si>
  <si>
    <t>23904</t>
  </si>
  <si>
    <t>Pintér utca</t>
  </si>
  <si>
    <t>23914</t>
  </si>
  <si>
    <t>23934</t>
  </si>
  <si>
    <t>Só utca</t>
  </si>
  <si>
    <t>23935</t>
  </si>
  <si>
    <t>Váci utca</t>
  </si>
  <si>
    <t>23945</t>
  </si>
  <si>
    <t>Szarka utca</t>
  </si>
  <si>
    <t>23956</t>
  </si>
  <si>
    <t>Szerb utca</t>
  </si>
  <si>
    <t>23978</t>
  </si>
  <si>
    <t>23993</t>
  </si>
  <si>
    <t>23995</t>
  </si>
  <si>
    <t>Duna utca</t>
  </si>
  <si>
    <t>23997</t>
  </si>
  <si>
    <t>Veres Pálné utca</t>
  </si>
  <si>
    <t>23999</t>
  </si>
  <si>
    <t>Curia utca</t>
  </si>
  <si>
    <t>24007</t>
  </si>
  <si>
    <t>24011</t>
  </si>
  <si>
    <t>Szivárvány köz</t>
  </si>
  <si>
    <t>24014</t>
  </si>
  <si>
    <t>Cukor utca</t>
  </si>
  <si>
    <t>24016</t>
  </si>
  <si>
    <t>Károlyi Mihály utca</t>
  </si>
  <si>
    <t>24026</t>
  </si>
  <si>
    <t>Papnövelde utca</t>
  </si>
  <si>
    <t>24039</t>
  </si>
  <si>
    <t>24042</t>
  </si>
  <si>
    <t>Fejér György utca</t>
  </si>
  <si>
    <t>24058</t>
  </si>
  <si>
    <t>Királyi Pál utca</t>
  </si>
  <si>
    <t>24059</t>
  </si>
  <si>
    <t>Bástya utca</t>
  </si>
  <si>
    <t>24091</t>
  </si>
  <si>
    <t>24101</t>
  </si>
  <si>
    <t>Képíró utca</t>
  </si>
  <si>
    <t>24115</t>
  </si>
  <si>
    <t>Kecskeméti utca</t>
  </si>
  <si>
    <t>24131</t>
  </si>
  <si>
    <t>24149</t>
  </si>
  <si>
    <t>Magyar utca</t>
  </si>
  <si>
    <t>24164</t>
  </si>
  <si>
    <t>Henszlmann Imre utca</t>
  </si>
  <si>
    <t>24167</t>
  </si>
  <si>
    <t>24185</t>
  </si>
  <si>
    <t>Reáltanoda utca</t>
  </si>
  <si>
    <t>24192</t>
  </si>
  <si>
    <t>Szép utca</t>
  </si>
  <si>
    <t>24251</t>
  </si>
  <si>
    <t>Semmelweis utca</t>
  </si>
  <si>
    <t>24267</t>
  </si>
  <si>
    <t>Vármegye utca</t>
  </si>
  <si>
    <t>24274</t>
  </si>
  <si>
    <t>Vitkovics Mihály utca</t>
  </si>
  <si>
    <t>24283/1</t>
  </si>
  <si>
    <t>Gerlóczy utca</t>
  </si>
  <si>
    <t>24294/2</t>
  </si>
  <si>
    <t>Pilvax köz</t>
  </si>
  <si>
    <t>24297</t>
  </si>
  <si>
    <t>24298</t>
  </si>
  <si>
    <t>Párizsi utca</t>
  </si>
  <si>
    <t>24301/7</t>
  </si>
  <si>
    <t>Haris köz</t>
  </si>
  <si>
    <t>24308</t>
  </si>
  <si>
    <t>Kígyó utca</t>
  </si>
  <si>
    <t>24315</t>
  </si>
  <si>
    <t>Pesti Barnabás utca</t>
  </si>
  <si>
    <t>24323</t>
  </si>
  <si>
    <t>Galamb utca</t>
  </si>
  <si>
    <t>24339</t>
  </si>
  <si>
    <t>Régiposta utca</t>
  </si>
  <si>
    <t>24340/1</t>
  </si>
  <si>
    <t>24340/3</t>
  </si>
  <si>
    <t>24341</t>
  </si>
  <si>
    <t>24352</t>
  </si>
  <si>
    <t>Petőfi Sándor utca</t>
  </si>
  <si>
    <t>24356</t>
  </si>
  <si>
    <t>Városház utca</t>
  </si>
  <si>
    <t>24358/1</t>
  </si>
  <si>
    <t>Bárczy István utca</t>
  </si>
  <si>
    <t>24363</t>
  </si>
  <si>
    <t>Sütő utca</t>
  </si>
  <si>
    <t>24364</t>
  </si>
  <si>
    <t>Fehérhajó utca</t>
  </si>
  <si>
    <t>24389</t>
  </si>
  <si>
    <t>Aranykéz utca</t>
  </si>
  <si>
    <t>Apáczai Csere János utca</t>
  </si>
  <si>
    <t>24406</t>
  </si>
  <si>
    <t>Türr István utca</t>
  </si>
  <si>
    <t>24416</t>
  </si>
  <si>
    <t>Bécsi utca</t>
  </si>
  <si>
    <t>Deák Ferenc utca</t>
  </si>
  <si>
    <t>24431</t>
  </si>
  <si>
    <t>Vigadó utca</t>
  </si>
  <si>
    <t>24440</t>
  </si>
  <si>
    <t>24445</t>
  </si>
  <si>
    <t>Miatyánk utca</t>
  </si>
  <si>
    <t>24457</t>
  </si>
  <si>
    <t>Harmincad utca</t>
  </si>
  <si>
    <t>24477</t>
  </si>
  <si>
    <t>Szende Pál utca</t>
  </si>
  <si>
    <t>24478</t>
  </si>
  <si>
    <t>24479</t>
  </si>
  <si>
    <t>24486</t>
  </si>
  <si>
    <t>Dorottya utca</t>
  </si>
  <si>
    <t>24510</t>
  </si>
  <si>
    <t>Mérleg utca</t>
  </si>
  <si>
    <t>24511</t>
  </si>
  <si>
    <t>24545</t>
  </si>
  <si>
    <t>Hercegprímás utca</t>
  </si>
  <si>
    <t>24556</t>
  </si>
  <si>
    <t>24557</t>
  </si>
  <si>
    <t>Zrínyi utca</t>
  </si>
  <si>
    <t>24558</t>
  </si>
  <si>
    <t>24566</t>
  </si>
  <si>
    <t>Vigyázó Ferenc utca</t>
  </si>
  <si>
    <t>24596</t>
  </si>
  <si>
    <t>Október 6. utca</t>
  </si>
  <si>
    <t>24610</t>
  </si>
  <si>
    <t>Sas utca</t>
  </si>
  <si>
    <t>24625</t>
  </si>
  <si>
    <t>24640</t>
  </si>
  <si>
    <t>Arany János utca</t>
  </si>
  <si>
    <t>24641</t>
  </si>
  <si>
    <t>24642</t>
  </si>
  <si>
    <t>24643</t>
  </si>
  <si>
    <t>24644</t>
  </si>
  <si>
    <t>24645</t>
  </si>
  <si>
    <t>24654</t>
  </si>
  <si>
    <t>Tüköry utca</t>
  </si>
  <si>
    <t>24660</t>
  </si>
  <si>
    <t>Széchenyi utca</t>
  </si>
  <si>
    <t>24661</t>
  </si>
  <si>
    <t>24666</t>
  </si>
  <si>
    <t>Akadémia utca</t>
  </si>
  <si>
    <t>24678</t>
  </si>
  <si>
    <t>Steindl Imre utca</t>
  </si>
  <si>
    <t>24679</t>
  </si>
  <si>
    <t>24694</t>
  </si>
  <si>
    <t>Zoltán utca</t>
  </si>
  <si>
    <t>24695</t>
  </si>
  <si>
    <t>24698/2</t>
  </si>
  <si>
    <t>Garibaldi köz</t>
  </si>
  <si>
    <t>24708</t>
  </si>
  <si>
    <t>Garibaldi utca</t>
  </si>
  <si>
    <t>24713</t>
  </si>
  <si>
    <t>Nádor utca</t>
  </si>
  <si>
    <t>24715</t>
  </si>
  <si>
    <t>24719</t>
  </si>
  <si>
    <t>Vécsey utca</t>
  </si>
  <si>
    <t>24725</t>
  </si>
  <si>
    <t>Honvéd utca</t>
  </si>
  <si>
    <t>24732</t>
  </si>
  <si>
    <t>Aulich utca</t>
  </si>
  <si>
    <t>24740</t>
  </si>
  <si>
    <t>Perczel Mór utca</t>
  </si>
  <si>
    <t>24745</t>
  </si>
  <si>
    <t>Kiss Ernő utca</t>
  </si>
  <si>
    <t>24778</t>
  </si>
  <si>
    <t>Bank utca</t>
  </si>
  <si>
    <t>24779</t>
  </si>
  <si>
    <t>24780</t>
  </si>
  <si>
    <t>Hold utca</t>
  </si>
  <si>
    <t>24792</t>
  </si>
  <si>
    <t>Vadász utca</t>
  </si>
  <si>
    <t>24803</t>
  </si>
  <si>
    <t>Nagysándor József utca</t>
  </si>
  <si>
    <t>24804</t>
  </si>
  <si>
    <t>24834/2</t>
  </si>
  <si>
    <t>Báthori utca</t>
  </si>
  <si>
    <t>24850</t>
  </si>
  <si>
    <t>24851</t>
  </si>
  <si>
    <t>24859</t>
  </si>
  <si>
    <t>Kálmán Imre utca</t>
  </si>
  <si>
    <t>24868</t>
  </si>
  <si>
    <t>24869</t>
  </si>
  <si>
    <t>24876</t>
  </si>
  <si>
    <t>Szemere utca</t>
  </si>
  <si>
    <t>24877</t>
  </si>
  <si>
    <t>24881</t>
  </si>
  <si>
    <t>24882</t>
  </si>
  <si>
    <t>24890</t>
  </si>
  <si>
    <t>Kozma Ferenc utca</t>
  </si>
  <si>
    <t>24899</t>
  </si>
  <si>
    <t>Vajkay utca</t>
  </si>
  <si>
    <t>24912</t>
  </si>
  <si>
    <t>Szalay utca</t>
  </si>
  <si>
    <t>24913</t>
  </si>
  <si>
    <t>24914</t>
  </si>
  <si>
    <t>24950/2</t>
  </si>
  <si>
    <t>Markó utca</t>
  </si>
  <si>
    <t>24951/2</t>
  </si>
  <si>
    <t>24952/2</t>
  </si>
  <si>
    <t>24953/2</t>
  </si>
  <si>
    <t>24954/2</t>
  </si>
  <si>
    <t>24955/2</t>
  </si>
  <si>
    <t>24956/2</t>
  </si>
  <si>
    <t>24965/2</t>
  </si>
  <si>
    <t>Falk Miksa utca</t>
  </si>
  <si>
    <t>24971/2</t>
  </si>
  <si>
    <t>24973/2</t>
  </si>
  <si>
    <t>24975/2</t>
  </si>
  <si>
    <t>Nagy Ignác utca</t>
  </si>
  <si>
    <t>24977/2</t>
  </si>
  <si>
    <t>Bihari János utca</t>
  </si>
  <si>
    <t>24982</t>
  </si>
  <si>
    <t>Stollár Béla utca</t>
  </si>
  <si>
    <t>24983</t>
  </si>
  <si>
    <t>24984</t>
  </si>
  <si>
    <t>24985</t>
  </si>
  <si>
    <t>24986</t>
  </si>
  <si>
    <t>24989/2</t>
  </si>
  <si>
    <t>Balassi Bálint utca</t>
  </si>
  <si>
    <t>24996</t>
  </si>
  <si>
    <t>25003</t>
  </si>
  <si>
    <t>Balaton utca</t>
  </si>
  <si>
    <t>25004</t>
  </si>
  <si>
    <t>25005</t>
  </si>
  <si>
    <t>25006</t>
  </si>
  <si>
    <t>25007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</si>
  <si>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</si>
  <si>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</si>
  <si>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</si>
  <si>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</si>
  <si>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</si>
  <si>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</si>
  <si>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</si>
  <si>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</si>
  <si>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</si>
  <si>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</si>
  <si>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</si>
  <si>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</si>
  <si>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</si>
  <si>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</si>
  <si>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</si>
  <si>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</si>
  <si>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</si>
  <si>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</si>
  <si>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</si>
  <si>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</si>
  <si>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</si>
  <si>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</si>
  <si>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</si>
  <si>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</si>
  <si>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</si>
  <si>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</si>
  <si>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</si>
  <si>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</si>
  <si>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</si>
  <si>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</si>
  <si>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</si>
  <si>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</si>
  <si>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</si>
  <si>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</si>
  <si>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</si>
  <si>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</si>
  <si>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</si>
  <si>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</si>
  <si>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</si>
  <si>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</si>
  <si>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</si>
  <si>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</si>
  <si>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</si>
  <si>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</si>
  <si>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</si>
  <si>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</si>
  <si>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</si>
  <si>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</si>
  <si>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</si>
  <si>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</si>
  <si>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</si>
  <si>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</si>
  <si>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</si>
  <si>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</si>
  <si>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</si>
  <si>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</si>
  <si>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</si>
  <si>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</si>
  <si>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</si>
  <si>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</si>
  <si>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</si>
  <si>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</si>
  <si>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</si>
  <si>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</si>
  <si>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</si>
  <si>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</si>
  <si>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</si>
  <si>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</si>
  <si>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</si>
  <si>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</si>
  <si>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</si>
  <si>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</si>
  <si>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</si>
  <si>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</si>
  <si>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</si>
  <si>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</si>
  <si>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</si>
  <si>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</si>
  <si>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</si>
  <si>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</si>
  <si>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</si>
  <si>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</si>
  <si>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</si>
  <si>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</si>
  <si>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</si>
  <si>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</si>
  <si>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</si>
  <si>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</si>
  <si>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</si>
  <si>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</si>
  <si>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</si>
  <si>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</si>
  <si>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</si>
  <si>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</si>
  <si>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</si>
  <si>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</si>
  <si>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</si>
  <si>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</si>
  <si>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</si>
  <si>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</si>
  <si>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</si>
  <si>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</si>
  <si>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</si>
  <si>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</si>
  <si>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</si>
  <si>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</si>
  <si>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</si>
  <si>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</si>
  <si>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</si>
  <si>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</si>
  <si>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</si>
  <si>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</si>
  <si>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</si>
  <si>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</si>
  <si>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</si>
  <si>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</si>
  <si>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</si>
  <si>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</si>
  <si>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</si>
  <si>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</si>
  <si>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</si>
  <si>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</si>
  <si>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</si>
  <si>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</si>
  <si>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</si>
  <si>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</si>
  <si>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</si>
  <si>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</si>
  <si>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</si>
  <si>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</si>
  <si>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</si>
  <si>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</si>
  <si>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</si>
  <si>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</si>
  <si>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</si>
  <si>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</si>
  <si>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</si>
  <si>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</si>
  <si>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</si>
  <si>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</si>
  <si>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</si>
  <si>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</si>
  <si>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</si>
  <si>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</si>
  <si>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</si>
  <si>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</si>
  <si>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</si>
  <si>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</si>
  <si>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</si>
  <si>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</si>
  <si>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Telek</t>
  </si>
  <si>
    <t>Zöldter.</t>
  </si>
  <si>
    <t>Összesen:</t>
  </si>
  <si>
    <t>24427/1,2</t>
  </si>
  <si>
    <t>Br.é. összesen:</t>
  </si>
  <si>
    <t>Ferenczy István utca</t>
  </si>
  <si>
    <t>ÉCS összesen:</t>
  </si>
  <si>
    <t>Nettó é. összesen:</t>
  </si>
  <si>
    <t>Helyi közutak és műtárgyaik</t>
  </si>
  <si>
    <t>Terület (m2)</t>
  </si>
  <si>
    <t>Ingatlan megnevezése</t>
  </si>
  <si>
    <t>Ssz.</t>
  </si>
  <si>
    <t>Hrsz.</t>
  </si>
  <si>
    <t>Forgalomképtelen ingatlanvagyon</t>
  </si>
  <si>
    <t>Déli Belváros</t>
  </si>
  <si>
    <t>Főutca II. ütem</t>
  </si>
  <si>
    <t>Észak Lipótváros</t>
  </si>
  <si>
    <t>Duna korzó</t>
  </si>
  <si>
    <t>Duna korzó k.v.</t>
  </si>
  <si>
    <t>151.</t>
  </si>
  <si>
    <t>152.</t>
  </si>
  <si>
    <t>153.</t>
  </si>
  <si>
    <t>154.</t>
  </si>
  <si>
    <t>155.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</si>
</sst>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0"/>
      <name val="MS Sans Serif"/>
      <charset val="238"/>
    </font>
    <font>
      <b/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b/>
      <u/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3.5"/>
      <name val="MS Sans Serif"/>
      <family val="2"/>
      <charset val="238"/>
    </font>
    <font>
      <b/>
      <u/>
      <sz val="17.5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Border="1"/>
    <xf numFmtId="164" fontId="0" fillId="0" borderId="0" xfId="0" applyNumberFormat="1"/>
    <xf numFmtId="164" fontId="0" fillId="0" borderId="0" xfId="0" quotePrefix="1" applyNumberFormat="1"/>
    <xf numFmtId="0" fontId="0" fillId="0" borderId="0" xfId="0" applyBorder="1"/>
    <xf numFmtId="0" fontId="1" fillId="0" borderId="0" xfId="0" applyNumberFormat="1" applyFont="1"/>
    <xf numFmtId="0" fontId="1" fillId="0" borderId="0" xfId="0" applyFont="1"/>
    <xf numFmtId="164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quotePrefix="1" applyNumberFormat="1" applyFont="1"/>
    <xf numFmtId="0" fontId="4" fillId="0" borderId="0" xfId="0" applyFont="1" applyAlignment="1">
      <alignment horizontal="left"/>
    </xf>
    <xf numFmtId="164" fontId="5" fillId="0" borderId="1" xfId="0" applyNumberFormat="1" applyFont="1" applyBorder="1"/>
    <xf numFmtId="0" fontId="5" fillId="0" borderId="2" xfId="0" quotePrefix="1" applyNumberFormat="1" applyFont="1" applyBorder="1"/>
    <xf numFmtId="0" fontId="6" fillId="0" borderId="2" xfId="0" quotePrefix="1" applyNumberFormat="1" applyFont="1" applyBorder="1" applyAlignment="1">
      <alignment horizontal="center"/>
    </xf>
    <xf numFmtId="164" fontId="6" fillId="0" borderId="2" xfId="0" quotePrefix="1" applyNumberFormat="1" applyFont="1" applyBorder="1"/>
    <xf numFmtId="0" fontId="6" fillId="0" borderId="2" xfId="0" quotePrefix="1" applyNumberFormat="1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164" fontId="5" fillId="0" borderId="3" xfId="0" applyNumberFormat="1" applyFont="1" applyBorder="1"/>
    <xf numFmtId="164" fontId="6" fillId="0" borderId="0" xfId="0" applyNumberFormat="1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2" xfId="0" quotePrefix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/>
    <xf numFmtId="164" fontId="5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center"/>
    </xf>
    <xf numFmtId="0" fontId="5" fillId="0" borderId="3" xfId="0" quotePrefix="1" applyNumberFormat="1" applyFont="1" applyBorder="1"/>
    <xf numFmtId="0" fontId="5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164" fontId="5" fillId="0" borderId="10" xfId="0" applyNumberFormat="1" applyFont="1" applyBorder="1"/>
    <xf numFmtId="0" fontId="6" fillId="0" borderId="1" xfId="0" quotePrefix="1" applyNumberFormat="1" applyFont="1" applyBorder="1" applyAlignment="1">
      <alignment horizontal="center"/>
    </xf>
    <xf numFmtId="164" fontId="6" fillId="0" borderId="1" xfId="0" quotePrefix="1" applyNumberFormat="1" applyFont="1" applyBorder="1"/>
    <xf numFmtId="0" fontId="6" fillId="0" borderId="1" xfId="0" quotePrefix="1" applyNumberFormat="1" applyFont="1" applyBorder="1"/>
    <xf numFmtId="0" fontId="6" fillId="0" borderId="1" xfId="0" applyFont="1" applyBorder="1"/>
    <xf numFmtId="164" fontId="5" fillId="0" borderId="1" xfId="0" quotePrefix="1" applyNumberFormat="1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164" fontId="5" fillId="0" borderId="13" xfId="0" applyNumberFormat="1" applyFont="1" applyBorder="1"/>
    <xf numFmtId="0" fontId="6" fillId="0" borderId="16" xfId="0" applyNumberFormat="1" applyFont="1" applyBorder="1" applyAlignment="1">
      <alignment horizontal="center"/>
    </xf>
    <xf numFmtId="0" fontId="5" fillId="0" borderId="5" xfId="0" quotePrefix="1" applyNumberFormat="1" applyFont="1" applyBorder="1"/>
    <xf numFmtId="0" fontId="6" fillId="0" borderId="5" xfId="0" quotePrefix="1" applyNumberFormat="1" applyFont="1" applyBorder="1" applyAlignment="1">
      <alignment horizontal="center"/>
    </xf>
    <xf numFmtId="164" fontId="6" fillId="0" borderId="5" xfId="0" quotePrefix="1" applyNumberFormat="1" applyFont="1" applyBorder="1"/>
    <xf numFmtId="0" fontId="6" fillId="0" borderId="5" xfId="0" quotePrefix="1" applyNumberFormat="1" applyFont="1" applyBorder="1"/>
    <xf numFmtId="0" fontId="6" fillId="0" borderId="5" xfId="0" applyFont="1" applyBorder="1"/>
    <xf numFmtId="164" fontId="5" fillId="0" borderId="5" xfId="0" quotePrefix="1" applyNumberFormat="1" applyFont="1" applyBorder="1" applyAlignment="1">
      <alignment horizontal="right"/>
    </xf>
    <xf numFmtId="164" fontId="5" fillId="0" borderId="5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 applyAlignment="1">
      <alignment horizontal="right"/>
    </xf>
    <xf numFmtId="0" fontId="6" fillId="0" borderId="14" xfId="0" applyFont="1" applyBorder="1"/>
    <xf numFmtId="164" fontId="5" fillId="0" borderId="13" xfId="0" applyNumberFormat="1" applyFont="1" applyBorder="1" applyAlignment="1">
      <alignment horizontal="right"/>
    </xf>
    <xf numFmtId="164" fontId="5" fillId="0" borderId="19" xfId="0" applyNumberFormat="1" applyFont="1" applyBorder="1"/>
    <xf numFmtId="0" fontId="5" fillId="0" borderId="2" xfId="0" applyNumberFormat="1" applyFont="1" applyBorder="1"/>
    <xf numFmtId="0" fontId="5" fillId="0" borderId="1" xfId="0" applyNumberFormat="1" applyFont="1" applyBorder="1"/>
    <xf numFmtId="0" fontId="8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showGridLines="0" tabSelected="1" zoomScaleNormal="100" zoomScaleSheetLayoutView="85" workbookViewId="0">
      <selection activeCell="J162" sqref="J162"/>
    </sheetView>
  </sheetViews>
  <sheetFormatPr defaultRowHeight="12.75" x14ac:dyDescent="0.2"/>
  <cols>
    <col min="1" max="1" width="6.7109375" style="2" customWidth="1"/>
    <col min="2" max="2" width="32.140625" style="9" bestFit="1" customWidth="1"/>
    <col min="3" max="3" width="10.7109375" style="2" customWidth="1"/>
    <col min="4" max="4" width="13.7109375" style="5" bestFit="1" customWidth="1"/>
    <col min="5" max="5" width="0" hidden="1" customWidth="1"/>
    <col min="6" max="6" width="10.85546875" hidden="1" customWidth="1"/>
    <col min="7" max="7" width="6.28515625" hidden="1" customWidth="1"/>
    <col min="8" max="9" width="0" hidden="1" customWidth="1"/>
    <col min="10" max="10" width="22.7109375" style="11" customWidth="1"/>
    <col min="11" max="12" width="0" hidden="1" customWidth="1"/>
    <col min="13" max="13" width="20.7109375" style="9" customWidth="1"/>
    <col min="14" max="14" width="22.7109375" style="9" customWidth="1"/>
  </cols>
  <sheetData>
    <row r="1" spans="1:19" ht="22.5" x14ac:dyDescent="0.35">
      <c r="A1" s="69" t="s">
        <v>406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9" ht="15.75" x14ac:dyDescent="0.25">
      <c r="A2" s="13"/>
    </row>
    <row r="3" spans="1:19" ht="19.5" x14ac:dyDescent="0.35">
      <c r="A3" s="28" t="s">
        <v>401</v>
      </c>
    </row>
    <row r="4" spans="1:19" ht="13.5" thickBo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9" ht="13.5" thickBot="1" x14ac:dyDescent="0.25">
      <c r="A5" s="31"/>
      <c r="B5" s="31"/>
      <c r="C5" s="31"/>
      <c r="D5" s="32"/>
      <c r="E5" s="33"/>
      <c r="F5" s="33"/>
      <c r="G5" s="33"/>
      <c r="H5" s="33"/>
      <c r="I5" s="34"/>
      <c r="J5" s="49">
        <v>42004</v>
      </c>
      <c r="K5" s="50"/>
      <c r="L5" s="50"/>
      <c r="M5" s="49">
        <v>42004</v>
      </c>
      <c r="N5" s="49">
        <v>42004</v>
      </c>
    </row>
    <row r="6" spans="1:19" s="4" customFormat="1" ht="15.75" x14ac:dyDescent="0.25">
      <c r="A6" s="35" t="s">
        <v>404</v>
      </c>
      <c r="B6" s="36" t="s">
        <v>403</v>
      </c>
      <c r="C6" s="37" t="s">
        <v>405</v>
      </c>
      <c r="D6" s="22" t="s">
        <v>402</v>
      </c>
      <c r="E6" s="38" t="s">
        <v>0</v>
      </c>
      <c r="F6" s="39" t="s">
        <v>393</v>
      </c>
      <c r="G6" s="38" t="s">
        <v>1</v>
      </c>
      <c r="H6" s="39" t="s">
        <v>394</v>
      </c>
      <c r="I6" s="38" t="s">
        <v>2</v>
      </c>
      <c r="J6" s="40" t="s">
        <v>397</v>
      </c>
      <c r="K6" s="38" t="s">
        <v>3</v>
      </c>
      <c r="L6" s="38" t="s">
        <v>4</v>
      </c>
      <c r="M6" s="37" t="s">
        <v>399</v>
      </c>
      <c r="N6" s="41" t="s">
        <v>400</v>
      </c>
    </row>
    <row r="7" spans="1:19" ht="15.75" x14ac:dyDescent="0.25">
      <c r="A7" s="42" t="s">
        <v>243</v>
      </c>
      <c r="B7" s="15" t="s">
        <v>157</v>
      </c>
      <c r="C7" s="16" t="s">
        <v>156</v>
      </c>
      <c r="D7" s="17">
        <v>6439</v>
      </c>
      <c r="E7" s="18">
        <v>19317</v>
      </c>
      <c r="F7" s="18">
        <v>19317</v>
      </c>
      <c r="G7" s="19"/>
      <c r="H7" s="19"/>
      <c r="I7" s="18">
        <v>70868</v>
      </c>
      <c r="J7" s="27">
        <v>212594027</v>
      </c>
      <c r="K7" s="18">
        <v>15464618</v>
      </c>
      <c r="L7" s="19">
        <v>55403382</v>
      </c>
      <c r="M7" s="30">
        <v>19704826</v>
      </c>
      <c r="N7" s="43">
        <f>J7-M7</f>
        <v>192889201</v>
      </c>
      <c r="O7" s="7"/>
      <c r="P7" s="7"/>
      <c r="Q7" s="7"/>
      <c r="R7" s="7"/>
      <c r="S7" s="7"/>
    </row>
    <row r="8" spans="1:19" ht="15.75" x14ac:dyDescent="0.25">
      <c r="A8" s="42" t="s">
        <v>244</v>
      </c>
      <c r="B8" s="15" t="s">
        <v>109</v>
      </c>
      <c r="C8" s="16">
        <v>24400</v>
      </c>
      <c r="D8" s="17">
        <v>3295</v>
      </c>
      <c r="E8" s="18">
        <v>10047</v>
      </c>
      <c r="F8" s="18">
        <v>10047</v>
      </c>
      <c r="G8" s="19"/>
      <c r="H8" s="19"/>
      <c r="I8" s="18">
        <v>44608</v>
      </c>
      <c r="J8" s="27">
        <v>37943000</v>
      </c>
      <c r="K8" s="18">
        <v>8416660</v>
      </c>
      <c r="L8" s="19">
        <v>29526340</v>
      </c>
      <c r="M8" s="30">
        <v>10100140</v>
      </c>
      <c r="N8" s="43">
        <f t="shared" ref="N8:N71" si="0">J8-M8</f>
        <v>27842860</v>
      </c>
      <c r="O8" s="7"/>
      <c r="P8" s="7"/>
      <c r="Q8" s="7"/>
      <c r="R8" s="7"/>
      <c r="S8" s="7"/>
    </row>
    <row r="9" spans="1:19" ht="15.75" x14ac:dyDescent="0.25">
      <c r="A9" s="42" t="s">
        <v>245</v>
      </c>
      <c r="B9" s="15" t="s">
        <v>109</v>
      </c>
      <c r="C9" s="16">
        <v>24493</v>
      </c>
      <c r="D9" s="17">
        <v>3349</v>
      </c>
      <c r="E9" s="18">
        <v>9885</v>
      </c>
      <c r="F9" s="18">
        <v>9885</v>
      </c>
      <c r="G9" s="19"/>
      <c r="H9" s="19"/>
      <c r="I9" s="18">
        <v>37943</v>
      </c>
      <c r="J9" s="27">
        <v>44608000</v>
      </c>
      <c r="K9" s="18">
        <v>10368120</v>
      </c>
      <c r="L9" s="19">
        <v>34239880</v>
      </c>
      <c r="M9" s="30">
        <v>12441780</v>
      </c>
      <c r="N9" s="43">
        <f t="shared" si="0"/>
        <v>32166220</v>
      </c>
    </row>
    <row r="10" spans="1:19" ht="15.75" x14ac:dyDescent="0.25">
      <c r="A10" s="42" t="s">
        <v>246</v>
      </c>
      <c r="B10" s="15" t="s">
        <v>145</v>
      </c>
      <c r="C10" s="16" t="s">
        <v>144</v>
      </c>
      <c r="D10" s="17">
        <v>2060</v>
      </c>
      <c r="E10" s="18">
        <v>6180</v>
      </c>
      <c r="F10" s="18">
        <v>6180</v>
      </c>
      <c r="G10" s="19"/>
      <c r="H10" s="19"/>
      <c r="I10" s="18">
        <v>22465</v>
      </c>
      <c r="J10" s="27">
        <v>22465000</v>
      </c>
      <c r="K10" s="18">
        <v>4884698</v>
      </c>
      <c r="L10" s="19">
        <v>17580302</v>
      </c>
      <c r="M10" s="30">
        <v>5861796</v>
      </c>
      <c r="N10" s="43">
        <f t="shared" si="0"/>
        <v>16603204</v>
      </c>
    </row>
    <row r="11" spans="1:19" ht="15.75" x14ac:dyDescent="0.25">
      <c r="A11" s="42" t="s">
        <v>247</v>
      </c>
      <c r="B11" s="15" t="s">
        <v>145</v>
      </c>
      <c r="C11" s="16" t="s">
        <v>146</v>
      </c>
      <c r="D11" s="17">
        <v>925</v>
      </c>
      <c r="E11" s="18">
        <v>2775</v>
      </c>
      <c r="F11" s="18">
        <v>2775</v>
      </c>
      <c r="G11" s="19"/>
      <c r="H11" s="19"/>
      <c r="I11" s="18">
        <v>10306</v>
      </c>
      <c r="J11" s="27">
        <v>10306000</v>
      </c>
      <c r="K11" s="18">
        <v>2259622</v>
      </c>
      <c r="L11" s="19">
        <v>8046378</v>
      </c>
      <c r="M11" s="30">
        <v>2711484</v>
      </c>
      <c r="N11" s="43">
        <f t="shared" si="0"/>
        <v>7594516</v>
      </c>
    </row>
    <row r="12" spans="1:19" ht="15.75" x14ac:dyDescent="0.25">
      <c r="A12" s="42" t="s">
        <v>248</v>
      </c>
      <c r="B12" s="15" t="s">
        <v>145</v>
      </c>
      <c r="C12" s="16" t="s">
        <v>147</v>
      </c>
      <c r="D12" s="17">
        <v>942</v>
      </c>
      <c r="E12" s="18">
        <v>2826</v>
      </c>
      <c r="F12" s="18">
        <v>2826</v>
      </c>
      <c r="G12" s="19"/>
      <c r="H12" s="19"/>
      <c r="I12" s="18">
        <v>10259</v>
      </c>
      <c r="J12" s="27">
        <v>68509889</v>
      </c>
      <c r="K12" s="18">
        <v>3919994</v>
      </c>
      <c r="L12" s="19">
        <v>64589895</v>
      </c>
      <c r="M12" s="30">
        <v>7861026</v>
      </c>
      <c r="N12" s="43">
        <f t="shared" si="0"/>
        <v>60648863</v>
      </c>
    </row>
    <row r="13" spans="1:19" ht="15.75" x14ac:dyDescent="0.25">
      <c r="A13" s="42" t="s">
        <v>249</v>
      </c>
      <c r="B13" s="15" t="s">
        <v>145</v>
      </c>
      <c r="C13" s="16" t="s">
        <v>148</v>
      </c>
      <c r="D13" s="17">
        <v>1665</v>
      </c>
      <c r="E13" s="18">
        <v>4995</v>
      </c>
      <c r="F13" s="18">
        <v>4995</v>
      </c>
      <c r="G13" s="19"/>
      <c r="H13" s="19"/>
      <c r="I13" s="18">
        <v>17578</v>
      </c>
      <c r="J13" s="27">
        <v>17578000</v>
      </c>
      <c r="K13" s="18">
        <v>3775460</v>
      </c>
      <c r="L13" s="19">
        <v>13802540</v>
      </c>
      <c r="M13" s="30">
        <v>4530440</v>
      </c>
      <c r="N13" s="43">
        <f t="shared" si="0"/>
        <v>13047560</v>
      </c>
    </row>
    <row r="14" spans="1:19" ht="15.75" x14ac:dyDescent="0.25">
      <c r="A14" s="42" t="s">
        <v>250</v>
      </c>
      <c r="B14" s="15" t="s">
        <v>145</v>
      </c>
      <c r="C14" s="16" t="s">
        <v>149</v>
      </c>
      <c r="D14" s="17">
        <v>3794</v>
      </c>
      <c r="E14" s="18">
        <v>11382</v>
      </c>
      <c r="F14" s="18">
        <v>11382</v>
      </c>
      <c r="G14" s="19"/>
      <c r="H14" s="19"/>
      <c r="I14" s="18">
        <v>40893</v>
      </c>
      <c r="J14" s="27">
        <v>40893000</v>
      </c>
      <c r="K14" s="18">
        <v>8852622</v>
      </c>
      <c r="L14" s="19">
        <v>32040378</v>
      </c>
      <c r="M14" s="30">
        <v>10623284</v>
      </c>
      <c r="N14" s="43">
        <f t="shared" si="0"/>
        <v>30269716</v>
      </c>
    </row>
    <row r="15" spans="1:19" ht="15.75" x14ac:dyDescent="0.25">
      <c r="A15" s="42" t="s">
        <v>251</v>
      </c>
      <c r="B15" s="15" t="s">
        <v>145</v>
      </c>
      <c r="C15" s="16" t="s">
        <v>150</v>
      </c>
      <c r="D15" s="17">
        <v>806</v>
      </c>
      <c r="E15" s="18">
        <v>2418</v>
      </c>
      <c r="F15" s="18">
        <v>2418</v>
      </c>
      <c r="G15" s="19"/>
      <c r="H15" s="19"/>
      <c r="I15" s="18">
        <v>8123</v>
      </c>
      <c r="J15" s="27">
        <v>8123000</v>
      </c>
      <c r="K15" s="18">
        <v>1711798</v>
      </c>
      <c r="L15" s="19">
        <v>6411202</v>
      </c>
      <c r="M15" s="30">
        <v>2054096</v>
      </c>
      <c r="N15" s="43">
        <f t="shared" si="0"/>
        <v>6068904</v>
      </c>
    </row>
    <row r="16" spans="1:19" ht="15.75" x14ac:dyDescent="0.25">
      <c r="A16" s="42" t="s">
        <v>252</v>
      </c>
      <c r="B16" s="15" t="s">
        <v>108</v>
      </c>
      <c r="C16" s="16" t="s">
        <v>107</v>
      </c>
      <c r="D16" s="17">
        <v>1183</v>
      </c>
      <c r="E16" s="18">
        <v>3549</v>
      </c>
      <c r="F16" s="18">
        <v>3549</v>
      </c>
      <c r="G16" s="19"/>
      <c r="H16" s="19"/>
      <c r="I16" s="18">
        <v>15607</v>
      </c>
      <c r="J16" s="27">
        <v>82859547</v>
      </c>
      <c r="K16" s="18">
        <v>4404461</v>
      </c>
      <c r="L16" s="19">
        <v>19327021</v>
      </c>
      <c r="M16" s="30">
        <v>6951866</v>
      </c>
      <c r="N16" s="43">
        <f t="shared" si="0"/>
        <v>75907681</v>
      </c>
    </row>
    <row r="17" spans="1:14" ht="15.75" x14ac:dyDescent="0.25">
      <c r="A17" s="42" t="s">
        <v>253</v>
      </c>
      <c r="B17" s="15" t="s">
        <v>176</v>
      </c>
      <c r="C17" s="16" t="s">
        <v>175</v>
      </c>
      <c r="D17" s="17">
        <v>2559</v>
      </c>
      <c r="E17" s="18">
        <v>7677</v>
      </c>
      <c r="F17" s="18">
        <v>7677</v>
      </c>
      <c r="G17" s="19"/>
      <c r="H17" s="19"/>
      <c r="I17" s="18">
        <v>40237</v>
      </c>
      <c r="J17" s="27">
        <v>188244429</v>
      </c>
      <c r="K17" s="18">
        <v>9945794</v>
      </c>
      <c r="L17" s="19">
        <v>30690935</v>
      </c>
      <c r="M17" s="30">
        <v>11959777</v>
      </c>
      <c r="N17" s="43">
        <f t="shared" si="0"/>
        <v>176284652</v>
      </c>
    </row>
    <row r="18" spans="1:14" ht="15.75" x14ac:dyDescent="0.25">
      <c r="A18" s="42" t="s">
        <v>254</v>
      </c>
      <c r="B18" s="15" t="s">
        <v>235</v>
      </c>
      <c r="C18" s="16" t="s">
        <v>234</v>
      </c>
      <c r="D18" s="17">
        <v>7635</v>
      </c>
      <c r="E18" s="18">
        <v>22905</v>
      </c>
      <c r="F18" s="18">
        <v>22905</v>
      </c>
      <c r="G18" s="19"/>
      <c r="H18" s="19"/>
      <c r="I18" s="18">
        <v>138073</v>
      </c>
      <c r="J18" s="27">
        <v>219805340</v>
      </c>
      <c r="K18" s="18">
        <v>35248419</v>
      </c>
      <c r="L18" s="18">
        <v>118507160</v>
      </c>
      <c r="M18" s="30">
        <v>44276958</v>
      </c>
      <c r="N18" s="43">
        <f t="shared" si="0"/>
        <v>175528382</v>
      </c>
    </row>
    <row r="19" spans="1:14" ht="15.75" x14ac:dyDescent="0.25">
      <c r="A19" s="42" t="s">
        <v>255</v>
      </c>
      <c r="B19" s="15" t="s">
        <v>238</v>
      </c>
      <c r="C19" s="16" t="s">
        <v>237</v>
      </c>
      <c r="D19" s="17">
        <v>1316</v>
      </c>
      <c r="E19" s="18">
        <v>3948</v>
      </c>
      <c r="F19" s="18">
        <v>3948</v>
      </c>
      <c r="G19" s="19"/>
      <c r="H19" s="19"/>
      <c r="I19" s="18">
        <v>14361</v>
      </c>
      <c r="J19" s="27">
        <v>14361000</v>
      </c>
      <c r="K19" s="18">
        <v>3123960</v>
      </c>
      <c r="L19" s="19">
        <v>11237040</v>
      </c>
      <c r="M19" s="30">
        <v>3748740</v>
      </c>
      <c r="N19" s="43">
        <f t="shared" si="0"/>
        <v>10612260</v>
      </c>
    </row>
    <row r="20" spans="1:14" ht="15.75" x14ac:dyDescent="0.25">
      <c r="A20" s="42" t="s">
        <v>256</v>
      </c>
      <c r="B20" s="15" t="s">
        <v>238</v>
      </c>
      <c r="C20" s="16" t="s">
        <v>239</v>
      </c>
      <c r="D20" s="17">
        <v>1315</v>
      </c>
      <c r="E20" s="18">
        <v>3945</v>
      </c>
      <c r="F20" s="18">
        <v>3945</v>
      </c>
      <c r="G20" s="19"/>
      <c r="H20" s="19"/>
      <c r="I20" s="18">
        <v>14530</v>
      </c>
      <c r="J20" s="27">
        <v>14530000</v>
      </c>
      <c r="K20" s="18">
        <v>3175800</v>
      </c>
      <c r="L20" s="19">
        <v>11354200</v>
      </c>
      <c r="M20" s="30">
        <v>3810900</v>
      </c>
      <c r="N20" s="43">
        <f t="shared" si="0"/>
        <v>10719100</v>
      </c>
    </row>
    <row r="21" spans="1:14" ht="15.75" x14ac:dyDescent="0.25">
      <c r="A21" s="42" t="s">
        <v>257</v>
      </c>
      <c r="B21" s="15" t="s">
        <v>238</v>
      </c>
      <c r="C21" s="16" t="s">
        <v>240</v>
      </c>
      <c r="D21" s="17">
        <v>1956</v>
      </c>
      <c r="E21" s="18">
        <v>5868</v>
      </c>
      <c r="F21" s="18">
        <v>5868</v>
      </c>
      <c r="G21" s="19"/>
      <c r="H21" s="19"/>
      <c r="I21" s="18">
        <v>22998</v>
      </c>
      <c r="J21" s="27">
        <v>22998000</v>
      </c>
      <c r="K21" s="18">
        <v>5139500</v>
      </c>
      <c r="L21" s="19">
        <v>17858500</v>
      </c>
      <c r="M21" s="30">
        <v>6167300</v>
      </c>
      <c r="N21" s="43">
        <f t="shared" si="0"/>
        <v>16830700</v>
      </c>
    </row>
    <row r="22" spans="1:14" ht="15.75" x14ac:dyDescent="0.25">
      <c r="A22" s="42" t="s">
        <v>258</v>
      </c>
      <c r="B22" s="15" t="s">
        <v>238</v>
      </c>
      <c r="C22" s="16" t="s">
        <v>241</v>
      </c>
      <c r="D22" s="17">
        <v>943</v>
      </c>
      <c r="E22" s="18">
        <v>2829</v>
      </c>
      <c r="F22" s="18">
        <v>2829</v>
      </c>
      <c r="G22" s="19"/>
      <c r="H22" s="19"/>
      <c r="I22" s="18">
        <v>10305</v>
      </c>
      <c r="J22" s="27">
        <v>10305000</v>
      </c>
      <c r="K22" s="18">
        <v>2243419</v>
      </c>
      <c r="L22" s="19">
        <v>8061581</v>
      </c>
      <c r="M22" s="30">
        <v>2691979</v>
      </c>
      <c r="N22" s="43">
        <f t="shared" si="0"/>
        <v>7613021</v>
      </c>
    </row>
    <row r="23" spans="1:14" ht="15.75" x14ac:dyDescent="0.25">
      <c r="A23" s="42" t="s">
        <v>259</v>
      </c>
      <c r="B23" s="15" t="s">
        <v>238</v>
      </c>
      <c r="C23" s="16" t="s">
        <v>242</v>
      </c>
      <c r="D23" s="17">
        <v>791</v>
      </c>
      <c r="E23" s="18">
        <v>2373</v>
      </c>
      <c r="F23" s="18">
        <v>2373</v>
      </c>
      <c r="G23" s="19"/>
      <c r="H23" s="19"/>
      <c r="I23" s="18">
        <v>9188</v>
      </c>
      <c r="J23" s="27">
        <v>9188000</v>
      </c>
      <c r="K23" s="18">
        <v>2044200</v>
      </c>
      <c r="L23" s="19">
        <v>7143800</v>
      </c>
      <c r="M23" s="30">
        <v>2453100</v>
      </c>
      <c r="N23" s="43">
        <f t="shared" si="0"/>
        <v>6734900</v>
      </c>
    </row>
    <row r="24" spans="1:14" ht="15.75" x14ac:dyDescent="0.25">
      <c r="A24" s="42" t="s">
        <v>260</v>
      </c>
      <c r="B24" s="15" t="s">
        <v>182</v>
      </c>
      <c r="C24" s="16" t="s">
        <v>181</v>
      </c>
      <c r="D24" s="17">
        <v>565</v>
      </c>
      <c r="E24" s="18">
        <v>1695</v>
      </c>
      <c r="F24" s="18">
        <v>1695</v>
      </c>
      <c r="G24" s="19"/>
      <c r="H24" s="19"/>
      <c r="I24" s="18">
        <v>6352</v>
      </c>
      <c r="J24" s="27">
        <v>6352000</v>
      </c>
      <c r="K24" s="18">
        <v>1396542</v>
      </c>
      <c r="L24" s="19">
        <v>4955458</v>
      </c>
      <c r="M24" s="30">
        <v>1675964</v>
      </c>
      <c r="N24" s="43">
        <f t="shared" si="0"/>
        <v>4676036</v>
      </c>
    </row>
    <row r="25" spans="1:14" ht="15.75" x14ac:dyDescent="0.25">
      <c r="A25" s="42" t="s">
        <v>261</v>
      </c>
      <c r="B25" s="15" t="s">
        <v>182</v>
      </c>
      <c r="C25" s="16" t="s">
        <v>183</v>
      </c>
      <c r="D25" s="17">
        <v>843</v>
      </c>
      <c r="E25" s="18">
        <v>2529</v>
      </c>
      <c r="F25" s="18">
        <v>2529</v>
      </c>
      <c r="G25" s="19"/>
      <c r="H25" s="19"/>
      <c r="I25" s="18">
        <v>9179</v>
      </c>
      <c r="J25" s="27">
        <v>9179000</v>
      </c>
      <c r="K25" s="18">
        <v>1995500</v>
      </c>
      <c r="L25" s="19">
        <v>7183500</v>
      </c>
      <c r="M25" s="30">
        <v>2394500</v>
      </c>
      <c r="N25" s="43">
        <f t="shared" si="0"/>
        <v>6784500</v>
      </c>
    </row>
    <row r="26" spans="1:14" ht="15.75" x14ac:dyDescent="0.25">
      <c r="A26" s="42" t="s">
        <v>262</v>
      </c>
      <c r="B26" s="15" t="s">
        <v>102</v>
      </c>
      <c r="C26" s="16" t="s">
        <v>101</v>
      </c>
      <c r="D26" s="17">
        <v>2525</v>
      </c>
      <c r="E26" s="18">
        <v>7575</v>
      </c>
      <c r="F26" s="18">
        <v>7575</v>
      </c>
      <c r="G26" s="19"/>
      <c r="H26" s="19"/>
      <c r="I26" s="18">
        <v>29715</v>
      </c>
      <c r="J26" s="27">
        <v>29714900</v>
      </c>
      <c r="K26" s="18">
        <v>6640889</v>
      </c>
      <c r="L26" s="18">
        <v>23074011</v>
      </c>
      <c r="M26" s="30">
        <v>7969283</v>
      </c>
      <c r="N26" s="43">
        <f t="shared" si="0"/>
        <v>21745617</v>
      </c>
    </row>
    <row r="27" spans="1:14" ht="15.75" x14ac:dyDescent="0.25">
      <c r="A27" s="42" t="s">
        <v>263</v>
      </c>
      <c r="B27" s="15" t="s">
        <v>55</v>
      </c>
      <c r="C27" s="16" t="s">
        <v>54</v>
      </c>
      <c r="D27" s="17">
        <v>1030</v>
      </c>
      <c r="E27" s="18">
        <v>3090</v>
      </c>
      <c r="F27" s="18">
        <v>3090</v>
      </c>
      <c r="G27" s="19"/>
      <c r="H27" s="19"/>
      <c r="I27" s="18">
        <v>20224</v>
      </c>
      <c r="J27" s="27">
        <v>230293560</v>
      </c>
      <c r="K27" s="18">
        <v>19441545</v>
      </c>
      <c r="L27" s="19">
        <v>210852015</v>
      </c>
      <c r="M27" s="30">
        <v>32946524</v>
      </c>
      <c r="N27" s="43">
        <f t="shared" si="0"/>
        <v>197347036</v>
      </c>
    </row>
    <row r="28" spans="1:14" ht="15.75" x14ac:dyDescent="0.25">
      <c r="A28" s="42" t="s">
        <v>264</v>
      </c>
      <c r="B28" s="15" t="s">
        <v>55</v>
      </c>
      <c r="C28" s="16" t="s">
        <v>56</v>
      </c>
      <c r="D28" s="17">
        <v>696</v>
      </c>
      <c r="E28" s="18">
        <v>2088</v>
      </c>
      <c r="F28" s="18">
        <v>2088</v>
      </c>
      <c r="G28" s="19"/>
      <c r="H28" s="19"/>
      <c r="I28" s="18">
        <v>7721</v>
      </c>
      <c r="J28" s="27">
        <v>7721000</v>
      </c>
      <c r="K28" s="18">
        <v>1688862</v>
      </c>
      <c r="L28" s="19">
        <v>6032138</v>
      </c>
      <c r="M28" s="30">
        <v>2026844</v>
      </c>
      <c r="N28" s="43">
        <f t="shared" si="0"/>
        <v>5694156</v>
      </c>
    </row>
    <row r="29" spans="1:14" ht="15.75" x14ac:dyDescent="0.25">
      <c r="A29" s="42" t="s">
        <v>265</v>
      </c>
      <c r="B29" s="15" t="s">
        <v>192</v>
      </c>
      <c r="C29" s="16" t="s">
        <v>191</v>
      </c>
      <c r="D29" s="17">
        <v>10150</v>
      </c>
      <c r="E29" s="18">
        <v>30450</v>
      </c>
      <c r="F29" s="18">
        <v>30450</v>
      </c>
      <c r="G29" s="18">
        <v>24610</v>
      </c>
      <c r="H29" s="18">
        <v>24610</v>
      </c>
      <c r="I29" s="18">
        <v>136790</v>
      </c>
      <c r="J29" s="27">
        <v>137951238</v>
      </c>
      <c r="K29" s="18">
        <v>47055285</v>
      </c>
      <c r="L29" s="18">
        <v>90895953</v>
      </c>
      <c r="M29" s="30">
        <v>53505359</v>
      </c>
      <c r="N29" s="43">
        <f t="shared" si="0"/>
        <v>84445879</v>
      </c>
    </row>
    <row r="30" spans="1:14" ht="15.75" x14ac:dyDescent="0.25">
      <c r="A30" s="42" t="s">
        <v>266</v>
      </c>
      <c r="B30" s="15" t="s">
        <v>113</v>
      </c>
      <c r="C30" s="16" t="s">
        <v>112</v>
      </c>
      <c r="D30" s="17">
        <v>1183</v>
      </c>
      <c r="E30" s="18">
        <v>3549</v>
      </c>
      <c r="F30" s="18">
        <v>3549</v>
      </c>
      <c r="G30" s="19"/>
      <c r="H30" s="19"/>
      <c r="I30" s="18">
        <v>17147</v>
      </c>
      <c r="J30" s="27">
        <v>234791248</v>
      </c>
      <c r="K30" s="18">
        <v>21453804</v>
      </c>
      <c r="L30" s="19">
        <v>213337444</v>
      </c>
      <c r="M30" s="30">
        <v>35328340</v>
      </c>
      <c r="N30" s="43">
        <f t="shared" si="0"/>
        <v>199462908</v>
      </c>
    </row>
    <row r="31" spans="1:14" ht="15.75" x14ac:dyDescent="0.25">
      <c r="A31" s="42" t="s">
        <v>267</v>
      </c>
      <c r="B31" s="15" t="s">
        <v>113</v>
      </c>
      <c r="C31" s="16" t="s">
        <v>117</v>
      </c>
      <c r="D31" s="17">
        <v>1264</v>
      </c>
      <c r="E31" s="18">
        <v>3792</v>
      </c>
      <c r="F31" s="18">
        <v>3792</v>
      </c>
      <c r="G31" s="19"/>
      <c r="H31" s="19"/>
      <c r="I31" s="18">
        <v>16878</v>
      </c>
      <c r="J31" s="27">
        <v>253112872</v>
      </c>
      <c r="K31" s="18">
        <v>21441467</v>
      </c>
      <c r="L31" s="19">
        <v>231671405</v>
      </c>
      <c r="M31" s="30">
        <v>36400721</v>
      </c>
      <c r="N31" s="43">
        <f t="shared" si="0"/>
        <v>216712151</v>
      </c>
    </row>
    <row r="32" spans="1:14" ht="15.75" x14ac:dyDescent="0.25">
      <c r="A32" s="42" t="s">
        <v>268</v>
      </c>
      <c r="B32" s="15" t="s">
        <v>6</v>
      </c>
      <c r="C32" s="16" t="s">
        <v>5</v>
      </c>
      <c r="D32" s="17">
        <v>9634</v>
      </c>
      <c r="E32" s="18">
        <v>28902</v>
      </c>
      <c r="F32" s="18">
        <v>28902</v>
      </c>
      <c r="G32" s="18">
        <v>22670</v>
      </c>
      <c r="H32" s="18">
        <v>22670</v>
      </c>
      <c r="I32" s="18">
        <v>126031</v>
      </c>
      <c r="J32" s="27">
        <v>103008439</v>
      </c>
      <c r="K32" s="18">
        <v>43149495</v>
      </c>
      <c r="L32" s="18">
        <v>89929569</v>
      </c>
      <c r="M32" s="30">
        <v>41954293</v>
      </c>
      <c r="N32" s="43">
        <f t="shared" si="0"/>
        <v>61054146</v>
      </c>
    </row>
    <row r="33" spans="1:14" ht="15.75" x14ac:dyDescent="0.25">
      <c r="A33" s="42" t="s">
        <v>269</v>
      </c>
      <c r="B33" s="15" t="s">
        <v>227</v>
      </c>
      <c r="C33" s="16" t="s">
        <v>226</v>
      </c>
      <c r="D33" s="17">
        <v>5052</v>
      </c>
      <c r="E33" s="18">
        <v>15156</v>
      </c>
      <c r="F33" s="18">
        <v>15156</v>
      </c>
      <c r="G33" s="19"/>
      <c r="H33" s="19"/>
      <c r="I33" s="18">
        <v>57773</v>
      </c>
      <c r="J33" s="27">
        <v>81828919</v>
      </c>
      <c r="K33" s="18">
        <v>12784542</v>
      </c>
      <c r="L33" s="18">
        <v>44988458</v>
      </c>
      <c r="M33" s="30">
        <v>15859582</v>
      </c>
      <c r="N33" s="43">
        <f t="shared" si="0"/>
        <v>65969337</v>
      </c>
    </row>
    <row r="34" spans="1:14" ht="15.75" x14ac:dyDescent="0.25">
      <c r="A34" s="42" t="s">
        <v>270</v>
      </c>
      <c r="B34" s="15" t="s">
        <v>44</v>
      </c>
      <c r="C34" s="16" t="s">
        <v>43</v>
      </c>
      <c r="D34" s="17">
        <v>837</v>
      </c>
      <c r="E34" s="18">
        <v>2511</v>
      </c>
      <c r="F34" s="18">
        <v>2511</v>
      </c>
      <c r="G34" s="19"/>
      <c r="H34" s="19"/>
      <c r="I34" s="18">
        <v>12246</v>
      </c>
      <c r="J34" s="27">
        <v>72625564</v>
      </c>
      <c r="K34" s="18">
        <v>13390611</v>
      </c>
      <c r="L34" s="19">
        <v>59234953</v>
      </c>
      <c r="M34" s="30">
        <v>17597485</v>
      </c>
      <c r="N34" s="43">
        <f t="shared" si="0"/>
        <v>55028079</v>
      </c>
    </row>
    <row r="35" spans="1:14" ht="15.75" x14ac:dyDescent="0.25">
      <c r="A35" s="42" t="s">
        <v>271</v>
      </c>
      <c r="B35" s="15" t="s">
        <v>39</v>
      </c>
      <c r="C35" s="16" t="s">
        <v>38</v>
      </c>
      <c r="D35" s="17">
        <v>951</v>
      </c>
      <c r="E35" s="18">
        <v>2853</v>
      </c>
      <c r="F35" s="18">
        <v>2853</v>
      </c>
      <c r="G35" s="19"/>
      <c r="H35" s="19"/>
      <c r="I35" s="18">
        <v>10843</v>
      </c>
      <c r="J35" s="27">
        <v>10843000</v>
      </c>
      <c r="K35" s="18">
        <v>2396502</v>
      </c>
      <c r="L35" s="19">
        <v>8446498</v>
      </c>
      <c r="M35" s="30">
        <v>2875904</v>
      </c>
      <c r="N35" s="43">
        <f t="shared" si="0"/>
        <v>7967096</v>
      </c>
    </row>
    <row r="36" spans="1:14" ht="15.75" x14ac:dyDescent="0.25">
      <c r="A36" s="42" t="s">
        <v>272</v>
      </c>
      <c r="B36" s="15" t="s">
        <v>114</v>
      </c>
      <c r="C36" s="16" t="s">
        <v>396</v>
      </c>
      <c r="D36" s="17">
        <v>5431</v>
      </c>
      <c r="E36" s="18">
        <v>16293</v>
      </c>
      <c r="F36" s="18">
        <v>16293</v>
      </c>
      <c r="G36" s="19"/>
      <c r="H36" s="19"/>
      <c r="I36" s="18">
        <v>58986</v>
      </c>
      <c r="J36" s="27">
        <v>1271642727</v>
      </c>
      <c r="K36" s="18">
        <v>63354583</v>
      </c>
      <c r="L36" s="19">
        <v>1208288144</v>
      </c>
      <c r="M36" s="30">
        <v>91355547</v>
      </c>
      <c r="N36" s="43">
        <f t="shared" si="0"/>
        <v>1180287180</v>
      </c>
    </row>
    <row r="37" spans="1:14" ht="15.75" x14ac:dyDescent="0.25">
      <c r="A37" s="42" t="s">
        <v>273</v>
      </c>
      <c r="B37" s="15" t="s">
        <v>127</v>
      </c>
      <c r="C37" s="16" t="s">
        <v>126</v>
      </c>
      <c r="D37" s="17">
        <v>3664</v>
      </c>
      <c r="E37" s="18">
        <v>10992</v>
      </c>
      <c r="F37" s="18">
        <v>10992</v>
      </c>
      <c r="G37" s="19"/>
      <c r="H37" s="19"/>
      <c r="I37" s="18">
        <v>41207</v>
      </c>
      <c r="J37" s="27">
        <v>418097600</v>
      </c>
      <c r="K37" s="18">
        <v>43850323</v>
      </c>
      <c r="L37" s="19">
        <v>374247277</v>
      </c>
      <c r="M37" s="30">
        <v>68276659</v>
      </c>
      <c r="N37" s="43">
        <f t="shared" si="0"/>
        <v>349820941</v>
      </c>
    </row>
    <row r="38" spans="1:14" ht="15.75" x14ac:dyDescent="0.25">
      <c r="A38" s="42" t="s">
        <v>274</v>
      </c>
      <c r="B38" s="15" t="s">
        <v>35</v>
      </c>
      <c r="C38" s="16" t="s">
        <v>34</v>
      </c>
      <c r="D38" s="17">
        <v>1180</v>
      </c>
      <c r="E38" s="18">
        <v>3540</v>
      </c>
      <c r="F38" s="18">
        <v>3540</v>
      </c>
      <c r="G38" s="19"/>
      <c r="H38" s="19"/>
      <c r="I38" s="18">
        <v>12918</v>
      </c>
      <c r="J38" s="27">
        <v>13032480</v>
      </c>
      <c r="K38" s="18">
        <v>2830900</v>
      </c>
      <c r="L38" s="19">
        <v>10201580</v>
      </c>
      <c r="M38" s="30">
        <v>3400450</v>
      </c>
      <c r="N38" s="43">
        <f t="shared" si="0"/>
        <v>9632030</v>
      </c>
    </row>
    <row r="39" spans="1:14" ht="15.75" x14ac:dyDescent="0.25">
      <c r="A39" s="42" t="s">
        <v>275</v>
      </c>
      <c r="B39" s="15" t="s">
        <v>221</v>
      </c>
      <c r="C39" s="16" t="s">
        <v>220</v>
      </c>
      <c r="D39" s="17">
        <v>4013</v>
      </c>
      <c r="E39" s="18">
        <v>12039</v>
      </c>
      <c r="F39" s="18">
        <v>12039</v>
      </c>
      <c r="G39" s="18">
        <v>21647</v>
      </c>
      <c r="H39" s="18">
        <v>21647</v>
      </c>
      <c r="I39" s="18">
        <v>62840</v>
      </c>
      <c r="J39" s="27">
        <v>64039188</v>
      </c>
      <c r="K39" s="18">
        <v>28648918</v>
      </c>
      <c r="L39" s="18">
        <v>35390270</v>
      </c>
      <c r="M39" s="30">
        <v>31845348</v>
      </c>
      <c r="N39" s="43">
        <f t="shared" si="0"/>
        <v>32193840</v>
      </c>
    </row>
    <row r="40" spans="1:14" ht="15.75" x14ac:dyDescent="0.25">
      <c r="A40" s="42" t="s">
        <v>276</v>
      </c>
      <c r="B40" s="15" t="s">
        <v>221</v>
      </c>
      <c r="C40" s="16" t="s">
        <v>236</v>
      </c>
      <c r="D40" s="17">
        <v>4238</v>
      </c>
      <c r="E40" s="18">
        <v>12714</v>
      </c>
      <c r="F40" s="18">
        <v>12714</v>
      </c>
      <c r="G40" s="18">
        <v>36470</v>
      </c>
      <c r="H40" s="18">
        <v>36470</v>
      </c>
      <c r="I40" s="18">
        <v>82878</v>
      </c>
      <c r="J40" s="27">
        <v>114391560</v>
      </c>
      <c r="K40" s="18">
        <v>43291305</v>
      </c>
      <c r="L40" s="19">
        <v>45967095</v>
      </c>
      <c r="M40" s="30">
        <v>48305936</v>
      </c>
      <c r="N40" s="43">
        <f t="shared" si="0"/>
        <v>66085624</v>
      </c>
    </row>
    <row r="41" spans="1:14" ht="15.75" x14ac:dyDescent="0.25">
      <c r="A41" s="42" t="s">
        <v>277</v>
      </c>
      <c r="B41" s="15" t="s">
        <v>106</v>
      </c>
      <c r="C41" s="16" t="s">
        <v>105</v>
      </c>
      <c r="D41" s="17">
        <v>810</v>
      </c>
      <c r="E41" s="18">
        <v>2430</v>
      </c>
      <c r="F41" s="18">
        <v>2430</v>
      </c>
      <c r="G41" s="19"/>
      <c r="H41" s="19"/>
      <c r="I41" s="18">
        <v>10754</v>
      </c>
      <c r="J41" s="27">
        <v>61075602</v>
      </c>
      <c r="K41" s="18">
        <v>14855774</v>
      </c>
      <c r="L41" s="19">
        <v>46219828</v>
      </c>
      <c r="M41" s="30">
        <v>18374510</v>
      </c>
      <c r="N41" s="43">
        <f t="shared" si="0"/>
        <v>42701092</v>
      </c>
    </row>
    <row r="42" spans="1:14" ht="15.75" x14ac:dyDescent="0.25">
      <c r="A42" s="42" t="s">
        <v>278</v>
      </c>
      <c r="B42" s="15" t="s">
        <v>51</v>
      </c>
      <c r="C42" s="16" t="s">
        <v>50</v>
      </c>
      <c r="D42" s="17">
        <v>1303</v>
      </c>
      <c r="E42" s="18">
        <v>3909</v>
      </c>
      <c r="F42" s="18">
        <v>3909</v>
      </c>
      <c r="G42" s="19"/>
      <c r="H42" s="19"/>
      <c r="I42" s="18">
        <v>13780</v>
      </c>
      <c r="J42" s="27">
        <v>13780000</v>
      </c>
      <c r="K42" s="18">
        <v>2960620</v>
      </c>
      <c r="L42" s="19">
        <v>10819380</v>
      </c>
      <c r="M42" s="30">
        <v>3552880</v>
      </c>
      <c r="N42" s="43">
        <f t="shared" si="0"/>
        <v>10227120</v>
      </c>
    </row>
    <row r="43" spans="1:14" ht="15.75" x14ac:dyDescent="0.25">
      <c r="A43" s="42" t="s">
        <v>279</v>
      </c>
      <c r="B43" s="15" t="s">
        <v>398</v>
      </c>
      <c r="C43" s="16" t="s">
        <v>66</v>
      </c>
      <c r="D43" s="17">
        <v>1966</v>
      </c>
      <c r="E43" s="18">
        <v>5898</v>
      </c>
      <c r="F43" s="18">
        <v>5898</v>
      </c>
      <c r="G43" s="18">
        <v>2931</v>
      </c>
      <c r="H43" s="18">
        <v>2931</v>
      </c>
      <c r="I43" s="18">
        <v>21798</v>
      </c>
      <c r="J43" s="27">
        <v>21798000</v>
      </c>
      <c r="K43" s="18">
        <v>6514275</v>
      </c>
      <c r="L43" s="19">
        <v>15283725</v>
      </c>
      <c r="M43" s="30">
        <v>7468273</v>
      </c>
      <c r="N43" s="43">
        <f t="shared" si="0"/>
        <v>14329727</v>
      </c>
    </row>
    <row r="44" spans="1:14" ht="15.75" x14ac:dyDescent="0.25">
      <c r="A44" s="42" t="s">
        <v>280</v>
      </c>
      <c r="B44" s="15" t="s">
        <v>398</v>
      </c>
      <c r="C44" s="16" t="s">
        <v>61</v>
      </c>
      <c r="D44" s="17">
        <v>424</v>
      </c>
      <c r="E44" s="18">
        <v>1272</v>
      </c>
      <c r="F44" s="18">
        <v>1272</v>
      </c>
      <c r="G44" s="19"/>
      <c r="H44" s="19"/>
      <c r="I44" s="18">
        <v>4985</v>
      </c>
      <c r="J44" s="27">
        <v>5064600</v>
      </c>
      <c r="K44" s="18">
        <v>1216412</v>
      </c>
      <c r="L44" s="19">
        <v>3848188</v>
      </c>
      <c r="M44" s="30">
        <v>1443968</v>
      </c>
      <c r="N44" s="43">
        <f t="shared" si="0"/>
        <v>3620632</v>
      </c>
    </row>
    <row r="45" spans="1:14" ht="15.75" x14ac:dyDescent="0.25">
      <c r="A45" s="42" t="s">
        <v>281</v>
      </c>
      <c r="B45" s="15" t="s">
        <v>91</v>
      </c>
      <c r="C45" s="16" t="s">
        <v>90</v>
      </c>
      <c r="D45" s="17">
        <v>1493</v>
      </c>
      <c r="E45" s="18">
        <v>4479</v>
      </c>
      <c r="F45" s="18">
        <v>4479</v>
      </c>
      <c r="G45" s="19"/>
      <c r="H45" s="19"/>
      <c r="I45" s="18">
        <v>15169</v>
      </c>
      <c r="J45" s="27">
        <v>95251548</v>
      </c>
      <c r="K45" s="18">
        <v>4117733</v>
      </c>
      <c r="L45" s="19">
        <v>21854949</v>
      </c>
      <c r="M45" s="30">
        <v>6969100</v>
      </c>
      <c r="N45" s="43">
        <f t="shared" si="0"/>
        <v>88282448</v>
      </c>
    </row>
    <row r="46" spans="1:14" ht="15.75" x14ac:dyDescent="0.25">
      <c r="A46" s="42" t="s">
        <v>282</v>
      </c>
      <c r="B46" s="15" t="s">
        <v>165</v>
      </c>
      <c r="C46" s="16" t="s">
        <v>164</v>
      </c>
      <c r="D46" s="17">
        <v>671</v>
      </c>
      <c r="E46" s="18">
        <v>2013</v>
      </c>
      <c r="F46" s="18">
        <v>2013</v>
      </c>
      <c r="G46" s="19"/>
      <c r="H46" s="19"/>
      <c r="I46" s="18">
        <v>6963</v>
      </c>
      <c r="J46" s="27">
        <v>6963000</v>
      </c>
      <c r="K46" s="18">
        <v>1484499</v>
      </c>
      <c r="L46" s="18">
        <v>5478501</v>
      </c>
      <c r="M46" s="30">
        <v>1781497</v>
      </c>
      <c r="N46" s="43">
        <f t="shared" si="0"/>
        <v>5181503</v>
      </c>
    </row>
    <row r="47" spans="1:14" ht="15.75" x14ac:dyDescent="0.25">
      <c r="A47" s="42" t="s">
        <v>283</v>
      </c>
      <c r="B47" s="15" t="s">
        <v>167</v>
      </c>
      <c r="C47" s="16" t="s">
        <v>166</v>
      </c>
      <c r="D47" s="17">
        <v>2072</v>
      </c>
      <c r="E47" s="18">
        <v>6216</v>
      </c>
      <c r="F47" s="18">
        <v>6216</v>
      </c>
      <c r="G47" s="19"/>
      <c r="H47" s="19"/>
      <c r="I47" s="18">
        <v>22550</v>
      </c>
      <c r="J47" s="27">
        <v>22550000</v>
      </c>
      <c r="K47" s="18">
        <v>4900080</v>
      </c>
      <c r="L47" s="19">
        <v>17649920</v>
      </c>
      <c r="M47" s="30">
        <v>5880120</v>
      </c>
      <c r="N47" s="43">
        <f t="shared" si="0"/>
        <v>16669880</v>
      </c>
    </row>
    <row r="48" spans="1:14" ht="15.75" x14ac:dyDescent="0.25">
      <c r="A48" s="42" t="s">
        <v>284</v>
      </c>
      <c r="B48" s="15" t="s">
        <v>78</v>
      </c>
      <c r="C48" s="16" t="s">
        <v>77</v>
      </c>
      <c r="D48" s="17">
        <v>1646</v>
      </c>
      <c r="E48" s="18">
        <v>4938</v>
      </c>
      <c r="F48" s="18">
        <v>4938</v>
      </c>
      <c r="G48" s="19"/>
      <c r="H48" s="19"/>
      <c r="I48" s="18">
        <v>18057</v>
      </c>
      <c r="J48" s="27">
        <v>28323123</v>
      </c>
      <c r="K48" s="18">
        <v>4747603</v>
      </c>
      <c r="L48" s="18">
        <v>23575520</v>
      </c>
      <c r="M48" s="30">
        <v>6150711</v>
      </c>
      <c r="N48" s="43">
        <f t="shared" si="0"/>
        <v>22172412</v>
      </c>
    </row>
    <row r="49" spans="1:14" ht="15.75" x14ac:dyDescent="0.25">
      <c r="A49" s="42" t="s">
        <v>285</v>
      </c>
      <c r="B49" s="15" t="s">
        <v>85</v>
      </c>
      <c r="C49" s="16" t="s">
        <v>84</v>
      </c>
      <c r="D49" s="17">
        <v>1330</v>
      </c>
      <c r="E49" s="18">
        <v>3990</v>
      </c>
      <c r="F49" s="18">
        <v>3990</v>
      </c>
      <c r="G49" s="19"/>
      <c r="H49" s="19"/>
      <c r="I49" s="18">
        <v>13034</v>
      </c>
      <c r="J49" s="27">
        <v>13890800</v>
      </c>
      <c r="K49" s="18">
        <v>2847896</v>
      </c>
      <c r="L49" s="18">
        <v>11042904</v>
      </c>
      <c r="M49" s="30">
        <v>3441944</v>
      </c>
      <c r="N49" s="43">
        <f t="shared" si="0"/>
        <v>10448856</v>
      </c>
    </row>
    <row r="50" spans="1:14" ht="15.75" x14ac:dyDescent="0.25">
      <c r="A50" s="42" t="s">
        <v>286</v>
      </c>
      <c r="B50" s="15" t="s">
        <v>121</v>
      </c>
      <c r="C50" s="16" t="s">
        <v>120</v>
      </c>
      <c r="D50" s="17">
        <v>1013</v>
      </c>
      <c r="E50" s="18">
        <v>3039</v>
      </c>
      <c r="F50" s="18">
        <v>3039</v>
      </c>
      <c r="G50" s="19"/>
      <c r="H50" s="19"/>
      <c r="I50" s="18">
        <v>10964</v>
      </c>
      <c r="J50" s="27">
        <v>10964000</v>
      </c>
      <c r="K50" s="18">
        <v>2376700</v>
      </c>
      <c r="L50" s="19">
        <v>8587300</v>
      </c>
      <c r="M50" s="30">
        <v>2852200</v>
      </c>
      <c r="N50" s="43">
        <f t="shared" si="0"/>
        <v>8111800</v>
      </c>
    </row>
    <row r="51" spans="1:14" ht="15.75" x14ac:dyDescent="0.25">
      <c r="A51" s="42" t="s">
        <v>287</v>
      </c>
      <c r="B51" s="15" t="s">
        <v>8</v>
      </c>
      <c r="C51" s="16" t="s">
        <v>7</v>
      </c>
      <c r="D51" s="17">
        <v>444</v>
      </c>
      <c r="E51" s="18">
        <v>1332</v>
      </c>
      <c r="F51" s="18">
        <v>1332</v>
      </c>
      <c r="G51" s="19"/>
      <c r="H51" s="19"/>
      <c r="I51" s="18">
        <v>4830</v>
      </c>
      <c r="J51" s="27">
        <v>4830000</v>
      </c>
      <c r="K51" s="18">
        <v>1048662</v>
      </c>
      <c r="L51" s="19">
        <v>3781338</v>
      </c>
      <c r="M51" s="30">
        <v>1258544</v>
      </c>
      <c r="N51" s="43">
        <f t="shared" si="0"/>
        <v>3571456</v>
      </c>
    </row>
    <row r="52" spans="1:14" ht="15.75" x14ac:dyDescent="0.25">
      <c r="A52" s="42" t="s">
        <v>288</v>
      </c>
      <c r="B52" s="15" t="s">
        <v>8</v>
      </c>
      <c r="C52" s="16" t="s">
        <v>23</v>
      </c>
      <c r="D52" s="17">
        <v>662</v>
      </c>
      <c r="E52" s="18">
        <v>1986</v>
      </c>
      <c r="F52" s="18">
        <v>1986</v>
      </c>
      <c r="G52" s="19"/>
      <c r="H52" s="19"/>
      <c r="I52" s="18">
        <v>7314</v>
      </c>
      <c r="J52" s="27">
        <v>7314000</v>
      </c>
      <c r="K52" s="18">
        <v>1599260</v>
      </c>
      <c r="L52" s="19">
        <v>5714740</v>
      </c>
      <c r="M52" s="30">
        <v>1918940</v>
      </c>
      <c r="N52" s="43">
        <f t="shared" si="0"/>
        <v>5395060</v>
      </c>
    </row>
    <row r="53" spans="1:14" ht="15.75" x14ac:dyDescent="0.25">
      <c r="A53" s="42" t="s">
        <v>289</v>
      </c>
      <c r="B53" s="15" t="s">
        <v>65</v>
      </c>
      <c r="C53" s="16" t="s">
        <v>64</v>
      </c>
      <c r="D53" s="17">
        <v>2071</v>
      </c>
      <c r="E53" s="18">
        <v>6213</v>
      </c>
      <c r="F53" s="18">
        <v>6213</v>
      </c>
      <c r="G53" s="19"/>
      <c r="H53" s="19"/>
      <c r="I53" s="18">
        <v>23409</v>
      </c>
      <c r="J53" s="27">
        <v>411207892</v>
      </c>
      <c r="K53" s="18">
        <v>33915088</v>
      </c>
      <c r="L53" s="19">
        <v>377292804</v>
      </c>
      <c r="M53" s="30">
        <v>58214782</v>
      </c>
      <c r="N53" s="43">
        <f t="shared" si="0"/>
        <v>352993110</v>
      </c>
    </row>
    <row r="54" spans="1:14" ht="15.75" x14ac:dyDescent="0.25">
      <c r="A54" s="42" t="s">
        <v>290</v>
      </c>
      <c r="B54" s="15" t="s">
        <v>132</v>
      </c>
      <c r="C54" s="16" t="s">
        <v>131</v>
      </c>
      <c r="D54" s="17">
        <v>1507</v>
      </c>
      <c r="E54" s="18">
        <v>4521</v>
      </c>
      <c r="F54" s="18">
        <v>4521</v>
      </c>
      <c r="G54" s="19"/>
      <c r="H54" s="19"/>
      <c r="I54" s="18">
        <v>16326</v>
      </c>
      <c r="J54" s="27">
        <v>21270784</v>
      </c>
      <c r="K54" s="18">
        <v>4168382</v>
      </c>
      <c r="L54" s="19">
        <v>17102402</v>
      </c>
      <c r="M54" s="30">
        <v>5173370</v>
      </c>
      <c r="N54" s="43">
        <f t="shared" si="0"/>
        <v>16097414</v>
      </c>
    </row>
    <row r="55" spans="1:14" ht="15.75" x14ac:dyDescent="0.25">
      <c r="A55" s="42" t="s">
        <v>291</v>
      </c>
      <c r="B55" s="15" t="s">
        <v>132</v>
      </c>
      <c r="C55" s="16" t="s">
        <v>143</v>
      </c>
      <c r="D55" s="17">
        <v>3447</v>
      </c>
      <c r="E55" s="18">
        <v>10341</v>
      </c>
      <c r="F55" s="18">
        <v>10341</v>
      </c>
      <c r="G55" s="19"/>
      <c r="H55" s="19"/>
      <c r="I55" s="18">
        <v>37931</v>
      </c>
      <c r="J55" s="27">
        <v>250026333</v>
      </c>
      <c r="K55" s="18">
        <v>42388242</v>
      </c>
      <c r="L55" s="19">
        <v>212318091</v>
      </c>
      <c r="M55" s="30">
        <v>56031311</v>
      </c>
      <c r="N55" s="43">
        <f t="shared" si="0"/>
        <v>193995022</v>
      </c>
    </row>
    <row r="56" spans="1:14" ht="15.75" x14ac:dyDescent="0.25">
      <c r="A56" s="42" t="s">
        <v>292</v>
      </c>
      <c r="B56" s="15" t="s">
        <v>185</v>
      </c>
      <c r="C56" s="16" t="s">
        <v>184</v>
      </c>
      <c r="D56" s="17">
        <v>8564</v>
      </c>
      <c r="E56" s="18">
        <v>25692</v>
      </c>
      <c r="F56" s="18">
        <v>25692</v>
      </c>
      <c r="G56" s="18">
        <v>32620</v>
      </c>
      <c r="H56" s="18">
        <v>32620</v>
      </c>
      <c r="I56" s="18">
        <v>127217</v>
      </c>
      <c r="J56" s="27">
        <v>315491381</v>
      </c>
      <c r="K56" s="18">
        <v>50254505</v>
      </c>
      <c r="L56" s="19">
        <v>77856253</v>
      </c>
      <c r="M56" s="30">
        <v>56445835</v>
      </c>
      <c r="N56" s="43">
        <f t="shared" si="0"/>
        <v>259045546</v>
      </c>
    </row>
    <row r="57" spans="1:14" ht="15.75" x14ac:dyDescent="0.25">
      <c r="A57" s="42" t="s">
        <v>293</v>
      </c>
      <c r="B57" s="15" t="s">
        <v>185</v>
      </c>
      <c r="C57" s="16" t="s">
        <v>197</v>
      </c>
      <c r="D57" s="17">
        <v>922</v>
      </c>
      <c r="E57" s="18">
        <v>2766</v>
      </c>
      <c r="F57" s="18">
        <v>2766</v>
      </c>
      <c r="G57" s="19"/>
      <c r="H57" s="19"/>
      <c r="I57" s="18">
        <v>9661</v>
      </c>
      <c r="J57" s="27">
        <v>9661000</v>
      </c>
      <c r="K57" s="18">
        <v>2068202</v>
      </c>
      <c r="L57" s="19">
        <v>7592798</v>
      </c>
      <c r="M57" s="30">
        <v>2481904</v>
      </c>
      <c r="N57" s="43">
        <f t="shared" si="0"/>
        <v>7179096</v>
      </c>
    </row>
    <row r="58" spans="1:14" ht="15.75" x14ac:dyDescent="0.25">
      <c r="A58" s="42" t="s">
        <v>294</v>
      </c>
      <c r="B58" s="15" t="s">
        <v>185</v>
      </c>
      <c r="C58" s="16" t="s">
        <v>198</v>
      </c>
      <c r="D58" s="17">
        <v>685</v>
      </c>
      <c r="E58" s="18">
        <v>2055</v>
      </c>
      <c r="F58" s="18">
        <v>2055</v>
      </c>
      <c r="G58" s="19"/>
      <c r="H58" s="19"/>
      <c r="I58" s="18">
        <v>7528</v>
      </c>
      <c r="J58" s="27">
        <v>7646500</v>
      </c>
      <c r="K58" s="18">
        <v>1795179</v>
      </c>
      <c r="L58" s="19">
        <v>5851321</v>
      </c>
      <c r="M58" s="30">
        <v>2130669</v>
      </c>
      <c r="N58" s="43">
        <f t="shared" si="0"/>
        <v>5515831</v>
      </c>
    </row>
    <row r="59" spans="1:14" ht="15.75" x14ac:dyDescent="0.25">
      <c r="A59" s="42" t="s">
        <v>295</v>
      </c>
      <c r="B59" s="15" t="s">
        <v>174</v>
      </c>
      <c r="C59" s="16" t="s">
        <v>173</v>
      </c>
      <c r="D59" s="17">
        <v>1352</v>
      </c>
      <c r="E59" s="18">
        <v>4056</v>
      </c>
      <c r="F59" s="18">
        <v>4056</v>
      </c>
      <c r="G59" s="19"/>
      <c r="H59" s="19"/>
      <c r="I59" s="18">
        <v>14737</v>
      </c>
      <c r="J59" s="27">
        <v>14737000</v>
      </c>
      <c r="K59" s="18">
        <v>3204120</v>
      </c>
      <c r="L59" s="19">
        <v>11532880</v>
      </c>
      <c r="M59" s="30">
        <v>3844980</v>
      </c>
      <c r="N59" s="43">
        <f t="shared" si="0"/>
        <v>10892020</v>
      </c>
    </row>
    <row r="60" spans="1:14" ht="15.75" x14ac:dyDescent="0.25">
      <c r="A60" s="42" t="s">
        <v>296</v>
      </c>
      <c r="B60" s="15" t="s">
        <v>174</v>
      </c>
      <c r="C60" s="16" t="s">
        <v>202</v>
      </c>
      <c r="D60" s="17">
        <v>905</v>
      </c>
      <c r="E60" s="18">
        <v>2715</v>
      </c>
      <c r="F60" s="18">
        <v>2715</v>
      </c>
      <c r="G60" s="19"/>
      <c r="H60" s="19"/>
      <c r="I60" s="18">
        <v>9449</v>
      </c>
      <c r="J60" s="27">
        <v>9449000</v>
      </c>
      <c r="K60" s="18">
        <v>2020080</v>
      </c>
      <c r="L60" s="19">
        <v>7428920</v>
      </c>
      <c r="M60" s="30">
        <v>2424120</v>
      </c>
      <c r="N60" s="43">
        <f t="shared" si="0"/>
        <v>7024880</v>
      </c>
    </row>
    <row r="61" spans="1:14" ht="15.75" x14ac:dyDescent="0.25">
      <c r="A61" s="42" t="s">
        <v>297</v>
      </c>
      <c r="B61" s="15" t="s">
        <v>174</v>
      </c>
      <c r="C61" s="16" t="s">
        <v>203</v>
      </c>
      <c r="D61" s="17">
        <v>698</v>
      </c>
      <c r="E61" s="18">
        <v>2094</v>
      </c>
      <c r="F61" s="18">
        <v>2094</v>
      </c>
      <c r="G61" s="19"/>
      <c r="H61" s="19"/>
      <c r="I61" s="18">
        <v>7647</v>
      </c>
      <c r="J61" s="27">
        <v>7647000</v>
      </c>
      <c r="K61" s="18">
        <v>1664860</v>
      </c>
      <c r="L61" s="19">
        <v>5982140</v>
      </c>
      <c r="M61" s="30">
        <v>1998040</v>
      </c>
      <c r="N61" s="43">
        <f t="shared" si="0"/>
        <v>5648960</v>
      </c>
    </row>
    <row r="62" spans="1:14" ht="15.75" x14ac:dyDescent="0.25">
      <c r="A62" s="42" t="s">
        <v>298</v>
      </c>
      <c r="B62" s="15" t="s">
        <v>174</v>
      </c>
      <c r="C62" s="16" t="s">
        <v>222</v>
      </c>
      <c r="D62" s="17">
        <v>7812</v>
      </c>
      <c r="E62" s="18">
        <v>23436</v>
      </c>
      <c r="F62" s="18">
        <v>23436</v>
      </c>
      <c r="G62" s="18">
        <v>1000</v>
      </c>
      <c r="H62" s="18">
        <v>1000</v>
      </c>
      <c r="I62" s="18">
        <v>87672</v>
      </c>
      <c r="J62" s="27">
        <v>93002780</v>
      </c>
      <c r="K62" s="18">
        <v>26496525</v>
      </c>
      <c r="L62" s="18">
        <v>66506255</v>
      </c>
      <c r="M62" s="30">
        <v>30670533</v>
      </c>
      <c r="N62" s="43">
        <f t="shared" si="0"/>
        <v>62332247</v>
      </c>
    </row>
    <row r="63" spans="1:14" ht="15.75" x14ac:dyDescent="0.25">
      <c r="A63" s="42" t="s">
        <v>299</v>
      </c>
      <c r="B63" s="15" t="s">
        <v>12</v>
      </c>
      <c r="C63" s="16" t="s">
        <v>11</v>
      </c>
      <c r="D63" s="17">
        <v>546</v>
      </c>
      <c r="E63" s="18">
        <v>1638</v>
      </c>
      <c r="F63" s="18">
        <v>1638</v>
      </c>
      <c r="G63" s="19"/>
      <c r="H63" s="19"/>
      <c r="I63" s="18">
        <v>5722</v>
      </c>
      <c r="J63" s="27">
        <v>5954140</v>
      </c>
      <c r="K63" s="18">
        <v>1259636</v>
      </c>
      <c r="L63" s="19">
        <v>4694504</v>
      </c>
      <c r="M63" s="30">
        <v>1518604</v>
      </c>
      <c r="N63" s="43">
        <f t="shared" si="0"/>
        <v>4435536</v>
      </c>
    </row>
    <row r="64" spans="1:14" ht="15.75" x14ac:dyDescent="0.25">
      <c r="A64" s="42" t="s">
        <v>300</v>
      </c>
      <c r="B64" s="15" t="s">
        <v>12</v>
      </c>
      <c r="C64" s="16" t="s">
        <v>17</v>
      </c>
      <c r="D64" s="17">
        <v>1131</v>
      </c>
      <c r="E64" s="18">
        <v>3393</v>
      </c>
      <c r="F64" s="18">
        <v>3393</v>
      </c>
      <c r="G64" s="19"/>
      <c r="H64" s="19"/>
      <c r="I64" s="18">
        <v>13443</v>
      </c>
      <c r="J64" s="27">
        <v>13465500</v>
      </c>
      <c r="K64" s="18">
        <v>3043303</v>
      </c>
      <c r="L64" s="19">
        <v>10422197</v>
      </c>
      <c r="M64" s="30">
        <v>3647655</v>
      </c>
      <c r="N64" s="43">
        <f t="shared" si="0"/>
        <v>9817845</v>
      </c>
    </row>
    <row r="65" spans="1:14" ht="15.75" x14ac:dyDescent="0.25">
      <c r="A65" s="42" t="s">
        <v>301</v>
      </c>
      <c r="B65" s="15" t="s">
        <v>12</v>
      </c>
      <c r="C65" s="16" t="s">
        <v>33</v>
      </c>
      <c r="D65" s="17">
        <v>1430</v>
      </c>
      <c r="E65" s="18">
        <v>4290</v>
      </c>
      <c r="F65" s="18">
        <v>4290</v>
      </c>
      <c r="G65" s="19"/>
      <c r="H65" s="19"/>
      <c r="I65" s="18">
        <v>18729</v>
      </c>
      <c r="J65" s="27">
        <v>21511080</v>
      </c>
      <c r="K65" s="18">
        <v>4749329</v>
      </c>
      <c r="L65" s="19">
        <v>16761751</v>
      </c>
      <c r="M65" s="30">
        <v>5782595</v>
      </c>
      <c r="N65" s="43">
        <f t="shared" si="0"/>
        <v>15728485</v>
      </c>
    </row>
    <row r="66" spans="1:14" ht="15.75" x14ac:dyDescent="0.25">
      <c r="A66" s="42" t="s">
        <v>302</v>
      </c>
      <c r="B66" s="15" t="s">
        <v>12</v>
      </c>
      <c r="C66" s="16" t="s">
        <v>40</v>
      </c>
      <c r="D66" s="17">
        <v>1090</v>
      </c>
      <c r="E66" s="18">
        <v>3270</v>
      </c>
      <c r="F66" s="18">
        <v>3270</v>
      </c>
      <c r="G66" s="19"/>
      <c r="H66" s="19"/>
      <c r="I66" s="18">
        <v>13158</v>
      </c>
      <c r="J66" s="27">
        <v>13158000</v>
      </c>
      <c r="K66" s="18">
        <v>2967262</v>
      </c>
      <c r="L66" s="19">
        <v>10190738</v>
      </c>
      <c r="M66" s="30">
        <v>3560544</v>
      </c>
      <c r="N66" s="43">
        <f t="shared" si="0"/>
        <v>9597456</v>
      </c>
    </row>
    <row r="67" spans="1:14" ht="15.75" x14ac:dyDescent="0.25">
      <c r="A67" s="42" t="s">
        <v>303</v>
      </c>
      <c r="B67" s="15" t="s">
        <v>196</v>
      </c>
      <c r="C67" s="16" t="s">
        <v>195</v>
      </c>
      <c r="D67" s="17">
        <v>6314</v>
      </c>
      <c r="E67" s="18">
        <v>18942</v>
      </c>
      <c r="F67" s="18">
        <v>18942</v>
      </c>
      <c r="G67" s="19"/>
      <c r="H67" s="19"/>
      <c r="I67" s="18">
        <v>64932</v>
      </c>
      <c r="J67" s="27">
        <v>64932000</v>
      </c>
      <c r="K67" s="18">
        <v>13796500</v>
      </c>
      <c r="L67" s="19">
        <v>51135500</v>
      </c>
      <c r="M67" s="30">
        <v>16555900</v>
      </c>
      <c r="N67" s="43">
        <f t="shared" si="0"/>
        <v>48376100</v>
      </c>
    </row>
    <row r="68" spans="1:14" ht="15.75" x14ac:dyDescent="0.25">
      <c r="A68" s="42" t="s">
        <v>304</v>
      </c>
      <c r="B68" s="15" t="s">
        <v>46</v>
      </c>
      <c r="C68" s="16" t="s">
        <v>45</v>
      </c>
      <c r="D68" s="17">
        <v>2054</v>
      </c>
      <c r="E68" s="18">
        <v>6162</v>
      </c>
      <c r="F68" s="18">
        <v>6162</v>
      </c>
      <c r="G68" s="19"/>
      <c r="H68" s="19"/>
      <c r="I68" s="18">
        <v>23534</v>
      </c>
      <c r="J68" s="27">
        <v>409677608</v>
      </c>
      <c r="K68" s="18">
        <v>33778309</v>
      </c>
      <c r="L68" s="19">
        <v>375899299</v>
      </c>
      <c r="M68" s="30">
        <v>57989245</v>
      </c>
      <c r="N68" s="43">
        <f t="shared" si="0"/>
        <v>351688363</v>
      </c>
    </row>
    <row r="69" spans="1:14" ht="15.75" x14ac:dyDescent="0.25">
      <c r="A69" s="42" t="s">
        <v>305</v>
      </c>
      <c r="B69" s="15" t="s">
        <v>60</v>
      </c>
      <c r="C69" s="16" t="s">
        <v>59</v>
      </c>
      <c r="D69" s="17">
        <v>4014</v>
      </c>
      <c r="E69" s="18">
        <v>12042</v>
      </c>
      <c r="F69" s="18">
        <v>12042</v>
      </c>
      <c r="G69" s="18">
        <v>19500</v>
      </c>
      <c r="H69" s="18">
        <v>19500</v>
      </c>
      <c r="I69" s="18">
        <v>64559</v>
      </c>
      <c r="J69" s="27">
        <v>816783728</v>
      </c>
      <c r="K69" s="18">
        <v>83174914</v>
      </c>
      <c r="L69" s="19">
        <v>733608814</v>
      </c>
      <c r="M69" s="30">
        <v>131459416</v>
      </c>
      <c r="N69" s="43">
        <f t="shared" si="0"/>
        <v>685324312</v>
      </c>
    </row>
    <row r="70" spans="1:14" ht="15.75" x14ac:dyDescent="0.25">
      <c r="A70" s="42" t="s">
        <v>306</v>
      </c>
      <c r="B70" s="15" t="s">
        <v>16</v>
      </c>
      <c r="C70" s="16" t="s">
        <v>15</v>
      </c>
      <c r="D70" s="17">
        <v>566</v>
      </c>
      <c r="E70" s="18">
        <v>1698</v>
      </c>
      <c r="F70" s="18">
        <v>1698</v>
      </c>
      <c r="G70" s="19"/>
      <c r="H70" s="19"/>
      <c r="I70" s="18">
        <v>5954</v>
      </c>
      <c r="J70" s="27">
        <v>5954000</v>
      </c>
      <c r="K70" s="18">
        <v>1276420</v>
      </c>
      <c r="L70" s="19">
        <v>4677580</v>
      </c>
      <c r="M70" s="30">
        <v>1531780</v>
      </c>
      <c r="N70" s="43">
        <f t="shared" si="0"/>
        <v>4422220</v>
      </c>
    </row>
    <row r="71" spans="1:14" ht="15.75" x14ac:dyDescent="0.25">
      <c r="A71" s="42" t="s">
        <v>307</v>
      </c>
      <c r="B71" s="15" t="s">
        <v>58</v>
      </c>
      <c r="C71" s="16" t="s">
        <v>57</v>
      </c>
      <c r="D71" s="17">
        <v>662</v>
      </c>
      <c r="E71" s="18">
        <v>1986</v>
      </c>
      <c r="F71" s="18">
        <v>1986</v>
      </c>
      <c r="G71" s="19"/>
      <c r="H71" s="19"/>
      <c r="I71" s="18">
        <v>8792</v>
      </c>
      <c r="J71" s="27">
        <v>132856624</v>
      </c>
      <c r="K71" s="18">
        <v>11249893</v>
      </c>
      <c r="L71" s="19">
        <v>121606731</v>
      </c>
      <c r="M71" s="30">
        <v>19102131</v>
      </c>
      <c r="N71" s="43">
        <f t="shared" si="0"/>
        <v>113754493</v>
      </c>
    </row>
    <row r="72" spans="1:14" ht="15.75" x14ac:dyDescent="0.25">
      <c r="A72" s="42" t="s">
        <v>308</v>
      </c>
      <c r="B72" s="15" t="s">
        <v>87</v>
      </c>
      <c r="C72" s="16" t="s">
        <v>86</v>
      </c>
      <c r="D72" s="17">
        <v>849</v>
      </c>
      <c r="E72" s="18">
        <v>2547</v>
      </c>
      <c r="F72" s="18">
        <v>2547</v>
      </c>
      <c r="G72" s="19"/>
      <c r="H72" s="19"/>
      <c r="I72" s="18">
        <v>7981</v>
      </c>
      <c r="J72" s="27">
        <v>7981000</v>
      </c>
      <c r="K72" s="18">
        <v>1631180</v>
      </c>
      <c r="L72" s="19">
        <v>6349820</v>
      </c>
      <c r="M72" s="30">
        <v>1957220</v>
      </c>
      <c r="N72" s="43">
        <f t="shared" ref="N72:N135" si="1">J72-M72</f>
        <v>6023780</v>
      </c>
    </row>
    <row r="73" spans="1:14" ht="15.75" x14ac:dyDescent="0.25">
      <c r="A73" s="42" t="s">
        <v>309</v>
      </c>
      <c r="B73" s="15" t="s">
        <v>53</v>
      </c>
      <c r="C73" s="16" t="s">
        <v>52</v>
      </c>
      <c r="D73" s="17">
        <v>2580</v>
      </c>
      <c r="E73" s="18">
        <v>7740</v>
      </c>
      <c r="F73" s="18">
        <v>7740</v>
      </c>
      <c r="G73" s="19"/>
      <c r="H73" s="19"/>
      <c r="I73" s="18">
        <v>25717</v>
      </c>
      <c r="J73" s="27">
        <v>512755910</v>
      </c>
      <c r="K73" s="18">
        <v>41336079</v>
      </c>
      <c r="L73" s="19">
        <v>471419831</v>
      </c>
      <c r="M73" s="30">
        <v>71637031</v>
      </c>
      <c r="N73" s="43">
        <f t="shared" si="1"/>
        <v>441118879</v>
      </c>
    </row>
    <row r="74" spans="1:14" ht="15.75" x14ac:dyDescent="0.25">
      <c r="A74" s="42" t="s">
        <v>310</v>
      </c>
      <c r="B74" s="15" t="s">
        <v>180</v>
      </c>
      <c r="C74" s="16" t="s">
        <v>179</v>
      </c>
      <c r="D74" s="17">
        <v>1147</v>
      </c>
      <c r="E74" s="18">
        <v>3441</v>
      </c>
      <c r="F74" s="18">
        <v>3441</v>
      </c>
      <c r="G74" s="19"/>
      <c r="H74" s="19"/>
      <c r="I74" s="18">
        <v>15477</v>
      </c>
      <c r="J74" s="27">
        <v>15477000</v>
      </c>
      <c r="K74" s="18">
        <v>3611420</v>
      </c>
      <c r="L74" s="19">
        <v>11865580</v>
      </c>
      <c r="M74" s="30">
        <v>4333580</v>
      </c>
      <c r="N74" s="43">
        <f t="shared" si="1"/>
        <v>11143420</v>
      </c>
    </row>
    <row r="75" spans="1:14" ht="15.75" x14ac:dyDescent="0.25">
      <c r="A75" s="42" t="s">
        <v>311</v>
      </c>
      <c r="B75" s="15" t="s">
        <v>205</v>
      </c>
      <c r="C75" s="16" t="s">
        <v>204</v>
      </c>
      <c r="D75" s="17">
        <v>1823</v>
      </c>
      <c r="E75" s="18">
        <v>5469</v>
      </c>
      <c r="F75" s="18">
        <v>5469</v>
      </c>
      <c r="G75" s="19"/>
      <c r="H75" s="19"/>
      <c r="I75" s="18">
        <v>20256</v>
      </c>
      <c r="J75" s="27">
        <v>20256000</v>
      </c>
      <c r="K75" s="18">
        <v>4436040</v>
      </c>
      <c r="L75" s="19">
        <v>15819960</v>
      </c>
      <c r="M75" s="30">
        <v>5323260</v>
      </c>
      <c r="N75" s="43">
        <f t="shared" si="1"/>
        <v>14932740</v>
      </c>
    </row>
    <row r="76" spans="1:14" ht="15.75" x14ac:dyDescent="0.25">
      <c r="A76" s="42" t="s">
        <v>312</v>
      </c>
      <c r="B76" s="15" t="s">
        <v>63</v>
      </c>
      <c r="C76" s="16" t="s">
        <v>62</v>
      </c>
      <c r="D76" s="17">
        <v>3256</v>
      </c>
      <c r="E76" s="18">
        <v>9768</v>
      </c>
      <c r="F76" s="18">
        <v>9768</v>
      </c>
      <c r="G76" s="19"/>
      <c r="H76" s="19"/>
      <c r="I76" s="18">
        <v>36020</v>
      </c>
      <c r="J76" s="27">
        <v>37048579</v>
      </c>
      <c r="K76" s="18">
        <v>8129417</v>
      </c>
      <c r="L76" s="19">
        <v>28919162</v>
      </c>
      <c r="M76" s="30">
        <v>9766253</v>
      </c>
      <c r="N76" s="43">
        <f t="shared" si="1"/>
        <v>27282326</v>
      </c>
    </row>
    <row r="77" spans="1:14" ht="15.75" x14ac:dyDescent="0.25">
      <c r="A77" s="42" t="s">
        <v>313</v>
      </c>
      <c r="B77" s="15" t="s">
        <v>213</v>
      </c>
      <c r="C77" s="16" t="s">
        <v>212</v>
      </c>
      <c r="D77" s="17">
        <v>1245</v>
      </c>
      <c r="E77" s="18">
        <v>3735</v>
      </c>
      <c r="F77" s="18">
        <v>3735</v>
      </c>
      <c r="G77" s="19"/>
      <c r="H77" s="19"/>
      <c r="I77" s="18">
        <v>14118</v>
      </c>
      <c r="J77" s="27">
        <v>14118000</v>
      </c>
      <c r="K77" s="18">
        <v>3115461</v>
      </c>
      <c r="L77" s="18">
        <v>11002539</v>
      </c>
      <c r="M77" s="30">
        <v>3738443</v>
      </c>
      <c r="N77" s="43">
        <f t="shared" si="1"/>
        <v>10379557</v>
      </c>
    </row>
    <row r="78" spans="1:14" ht="15.75" x14ac:dyDescent="0.25">
      <c r="A78" s="42" t="s">
        <v>314</v>
      </c>
      <c r="B78" s="15" t="s">
        <v>213</v>
      </c>
      <c r="C78" s="16" t="s">
        <v>214</v>
      </c>
      <c r="D78" s="17">
        <v>1147</v>
      </c>
      <c r="E78" s="18">
        <v>3441</v>
      </c>
      <c r="F78" s="18">
        <v>3441</v>
      </c>
      <c r="G78" s="19"/>
      <c r="H78" s="19"/>
      <c r="I78" s="18">
        <v>14192</v>
      </c>
      <c r="J78" s="27">
        <v>14192000</v>
      </c>
      <c r="K78" s="18">
        <v>3224620</v>
      </c>
      <c r="L78" s="18">
        <v>10967380</v>
      </c>
      <c r="M78" s="30">
        <v>3869680</v>
      </c>
      <c r="N78" s="43">
        <f t="shared" si="1"/>
        <v>10322320</v>
      </c>
    </row>
    <row r="79" spans="1:14" ht="15.75" x14ac:dyDescent="0.25">
      <c r="A79" s="42" t="s">
        <v>315</v>
      </c>
      <c r="B79" s="15" t="s">
        <v>213</v>
      </c>
      <c r="C79" s="16" t="s">
        <v>215</v>
      </c>
      <c r="D79" s="17">
        <v>1594</v>
      </c>
      <c r="E79" s="18">
        <v>4782</v>
      </c>
      <c r="F79" s="18">
        <v>4782</v>
      </c>
      <c r="G79" s="19"/>
      <c r="H79" s="19"/>
      <c r="I79" s="18">
        <v>18751</v>
      </c>
      <c r="J79" s="27">
        <v>18751000</v>
      </c>
      <c r="K79" s="18">
        <v>4191380</v>
      </c>
      <c r="L79" s="18">
        <v>14559620</v>
      </c>
      <c r="M79" s="30">
        <v>5029520</v>
      </c>
      <c r="N79" s="43">
        <f t="shared" si="1"/>
        <v>13721480</v>
      </c>
    </row>
    <row r="80" spans="1:14" ht="15.75" x14ac:dyDescent="0.25">
      <c r="A80" s="42" t="s">
        <v>316</v>
      </c>
      <c r="B80" s="15" t="s">
        <v>213</v>
      </c>
      <c r="C80" s="16" t="s">
        <v>216</v>
      </c>
      <c r="D80" s="17">
        <v>1351</v>
      </c>
      <c r="E80" s="18">
        <v>4053</v>
      </c>
      <c r="F80" s="18">
        <v>4053</v>
      </c>
      <c r="G80" s="19"/>
      <c r="H80" s="19"/>
      <c r="I80" s="18">
        <v>15506</v>
      </c>
      <c r="J80" s="27">
        <v>15506000</v>
      </c>
      <c r="K80" s="18">
        <v>3435961</v>
      </c>
      <c r="L80" s="18">
        <v>12070039</v>
      </c>
      <c r="M80" s="30">
        <v>4123143</v>
      </c>
      <c r="N80" s="43">
        <f t="shared" si="1"/>
        <v>11382857</v>
      </c>
    </row>
    <row r="81" spans="1:14" ht="15.75" x14ac:dyDescent="0.25">
      <c r="A81" s="42" t="s">
        <v>317</v>
      </c>
      <c r="B81" s="15" t="s">
        <v>213</v>
      </c>
      <c r="C81" s="16" t="s">
        <v>217</v>
      </c>
      <c r="D81" s="17">
        <v>1977</v>
      </c>
      <c r="E81" s="18">
        <v>5931</v>
      </c>
      <c r="F81" s="18">
        <v>5931</v>
      </c>
      <c r="G81" s="19"/>
      <c r="H81" s="19"/>
      <c r="I81" s="18">
        <v>20439</v>
      </c>
      <c r="J81" s="27">
        <v>20439000</v>
      </c>
      <c r="K81" s="18">
        <v>4352158</v>
      </c>
      <c r="L81" s="18">
        <v>16086842</v>
      </c>
      <c r="M81" s="30">
        <v>5222636</v>
      </c>
      <c r="N81" s="43">
        <f t="shared" si="1"/>
        <v>15216364</v>
      </c>
    </row>
    <row r="82" spans="1:14" ht="15.75" x14ac:dyDescent="0.25">
      <c r="A82" s="42" t="s">
        <v>318</v>
      </c>
      <c r="B82" s="15" t="s">
        <v>213</v>
      </c>
      <c r="C82" s="16" t="s">
        <v>218</v>
      </c>
      <c r="D82" s="17">
        <v>942</v>
      </c>
      <c r="E82" s="18">
        <v>2826</v>
      </c>
      <c r="F82" s="18">
        <v>2826</v>
      </c>
      <c r="G82" s="19"/>
      <c r="H82" s="19"/>
      <c r="I82" s="18">
        <v>9827</v>
      </c>
      <c r="J82" s="27">
        <v>9827000</v>
      </c>
      <c r="K82" s="18">
        <v>2100120</v>
      </c>
      <c r="L82" s="18">
        <v>7726880</v>
      </c>
      <c r="M82" s="30">
        <v>2520180</v>
      </c>
      <c r="N82" s="43">
        <f t="shared" si="1"/>
        <v>7306820</v>
      </c>
    </row>
    <row r="83" spans="1:14" ht="15.75" x14ac:dyDescent="0.25">
      <c r="A83" s="42" t="s">
        <v>319</v>
      </c>
      <c r="B83" s="15" t="s">
        <v>213</v>
      </c>
      <c r="C83" s="16" t="s">
        <v>219</v>
      </c>
      <c r="D83" s="17">
        <v>545</v>
      </c>
      <c r="E83" s="18">
        <v>1635</v>
      </c>
      <c r="F83" s="18">
        <v>1635</v>
      </c>
      <c r="G83" s="19"/>
      <c r="H83" s="19"/>
      <c r="I83" s="18">
        <v>5753</v>
      </c>
      <c r="J83" s="27">
        <v>7775262</v>
      </c>
      <c r="K83" s="18">
        <v>1676030</v>
      </c>
      <c r="L83" s="18">
        <v>6099232</v>
      </c>
      <c r="M83" s="30">
        <v>2044444</v>
      </c>
      <c r="N83" s="43">
        <f t="shared" si="1"/>
        <v>5730818</v>
      </c>
    </row>
    <row r="84" spans="1:14" ht="15.75" x14ac:dyDescent="0.25">
      <c r="A84" s="42" t="s">
        <v>320</v>
      </c>
      <c r="B84" s="15" t="s">
        <v>129</v>
      </c>
      <c r="C84" s="16" t="s">
        <v>128</v>
      </c>
      <c r="D84" s="17">
        <v>855</v>
      </c>
      <c r="E84" s="18">
        <v>2565</v>
      </c>
      <c r="F84" s="18">
        <v>2565</v>
      </c>
      <c r="G84" s="19"/>
      <c r="H84" s="19"/>
      <c r="I84" s="18">
        <v>9306</v>
      </c>
      <c r="J84" s="27">
        <v>9306000</v>
      </c>
      <c r="K84" s="18">
        <v>2023220</v>
      </c>
      <c r="L84" s="19">
        <v>7282780</v>
      </c>
      <c r="M84" s="30">
        <v>2427680</v>
      </c>
      <c r="N84" s="43">
        <f t="shared" si="1"/>
        <v>6878320</v>
      </c>
    </row>
    <row r="85" spans="1:14" ht="15.75" x14ac:dyDescent="0.25">
      <c r="A85" s="42" t="s">
        <v>321</v>
      </c>
      <c r="B85" s="15" t="s">
        <v>129</v>
      </c>
      <c r="C85" s="16" t="s">
        <v>130</v>
      </c>
      <c r="D85" s="17">
        <v>1244</v>
      </c>
      <c r="E85" s="18">
        <v>3732</v>
      </c>
      <c r="F85" s="18">
        <v>3732</v>
      </c>
      <c r="G85" s="19"/>
      <c r="H85" s="19"/>
      <c r="I85" s="18">
        <v>13708</v>
      </c>
      <c r="J85" s="27">
        <v>13825000</v>
      </c>
      <c r="K85" s="18">
        <v>3144962</v>
      </c>
      <c r="L85" s="19">
        <v>10680038</v>
      </c>
      <c r="M85" s="30">
        <v>3750544</v>
      </c>
      <c r="N85" s="43">
        <f t="shared" si="1"/>
        <v>10074456</v>
      </c>
    </row>
    <row r="86" spans="1:14" ht="15.75" x14ac:dyDescent="0.25">
      <c r="A86" s="42" t="s">
        <v>322</v>
      </c>
      <c r="B86" s="15" t="s">
        <v>119</v>
      </c>
      <c r="C86" s="16" t="s">
        <v>118</v>
      </c>
      <c r="D86" s="17">
        <v>738</v>
      </c>
      <c r="E86" s="18">
        <v>2214</v>
      </c>
      <c r="F86" s="18">
        <v>2214</v>
      </c>
      <c r="G86" s="19"/>
      <c r="H86" s="19"/>
      <c r="I86" s="18">
        <v>8596</v>
      </c>
      <c r="J86" s="27">
        <v>8596000</v>
      </c>
      <c r="K86" s="18">
        <v>1915339</v>
      </c>
      <c r="L86" s="19">
        <v>6680661</v>
      </c>
      <c r="M86" s="30">
        <v>2298257</v>
      </c>
      <c r="N86" s="43">
        <f t="shared" si="1"/>
        <v>6297743</v>
      </c>
    </row>
    <row r="87" spans="1:14" ht="15.75" x14ac:dyDescent="0.25">
      <c r="A87" s="42" t="s">
        <v>323</v>
      </c>
      <c r="B87" s="15" t="s">
        <v>14</v>
      </c>
      <c r="C87" s="16" t="s">
        <v>13</v>
      </c>
      <c r="D87" s="17">
        <v>5907</v>
      </c>
      <c r="E87" s="18">
        <v>17721</v>
      </c>
      <c r="F87" s="18">
        <v>17721</v>
      </c>
      <c r="G87" s="19"/>
      <c r="H87" s="19"/>
      <c r="I87" s="18">
        <v>59642</v>
      </c>
      <c r="J87" s="27">
        <v>59642000</v>
      </c>
      <c r="K87" s="18">
        <v>12576122</v>
      </c>
      <c r="L87" s="19">
        <v>47065878</v>
      </c>
      <c r="M87" s="30">
        <v>15091384</v>
      </c>
      <c r="N87" s="43">
        <f t="shared" si="1"/>
        <v>44550616</v>
      </c>
    </row>
    <row r="88" spans="1:14" ht="15.75" x14ac:dyDescent="0.25">
      <c r="A88" s="42" t="s">
        <v>324</v>
      </c>
      <c r="B88" s="15" t="s">
        <v>169</v>
      </c>
      <c r="C88" s="16" t="s">
        <v>168</v>
      </c>
      <c r="D88" s="17">
        <v>15114</v>
      </c>
      <c r="E88" s="18">
        <v>45342</v>
      </c>
      <c r="F88" s="18">
        <v>45342</v>
      </c>
      <c r="G88" s="18">
        <v>24080</v>
      </c>
      <c r="H88" s="18">
        <v>24080</v>
      </c>
      <c r="I88" s="18">
        <v>196618</v>
      </c>
      <c r="J88" s="27">
        <v>199263230</v>
      </c>
      <c r="K88" s="18">
        <v>60416882</v>
      </c>
      <c r="L88" s="19">
        <v>138846348</v>
      </c>
      <c r="M88" s="30">
        <v>69652154</v>
      </c>
      <c r="N88" s="43">
        <f t="shared" si="1"/>
        <v>129611076</v>
      </c>
    </row>
    <row r="89" spans="1:14" ht="15.75" x14ac:dyDescent="0.25">
      <c r="A89" s="42" t="s">
        <v>325</v>
      </c>
      <c r="B89" s="15" t="s">
        <v>225</v>
      </c>
      <c r="C89" s="16" t="s">
        <v>224</v>
      </c>
      <c r="D89" s="17">
        <v>6027</v>
      </c>
      <c r="E89" s="18">
        <v>18081</v>
      </c>
      <c r="F89" s="18">
        <v>18081</v>
      </c>
      <c r="G89" s="19"/>
      <c r="H89" s="19"/>
      <c r="I89" s="18">
        <v>69961</v>
      </c>
      <c r="J89" s="27">
        <v>86770005</v>
      </c>
      <c r="K89" s="18">
        <v>15564000</v>
      </c>
      <c r="L89" s="18">
        <v>54397000</v>
      </c>
      <c r="M89" s="30">
        <v>19033682</v>
      </c>
      <c r="N89" s="43">
        <f t="shared" si="1"/>
        <v>67736323</v>
      </c>
    </row>
    <row r="90" spans="1:14" ht="15.75" x14ac:dyDescent="0.25">
      <c r="A90" s="42" t="s">
        <v>326</v>
      </c>
      <c r="B90" s="15" t="s">
        <v>189</v>
      </c>
      <c r="C90" s="16" t="s">
        <v>190</v>
      </c>
      <c r="D90" s="17">
        <v>582</v>
      </c>
      <c r="E90" s="18">
        <v>1746</v>
      </c>
      <c r="F90" s="18">
        <v>1746</v>
      </c>
      <c r="G90" s="19"/>
      <c r="H90" s="19"/>
      <c r="I90" s="18">
        <v>6129</v>
      </c>
      <c r="J90" s="27">
        <v>6129000</v>
      </c>
      <c r="K90" s="18">
        <v>1315460</v>
      </c>
      <c r="L90" s="19">
        <v>4813540</v>
      </c>
      <c r="M90" s="30">
        <v>1581673</v>
      </c>
      <c r="N90" s="43">
        <f t="shared" si="1"/>
        <v>4547327</v>
      </c>
    </row>
    <row r="91" spans="1:14" ht="15.75" x14ac:dyDescent="0.25">
      <c r="A91" s="42" t="s">
        <v>327</v>
      </c>
      <c r="B91" s="15" t="s">
        <v>189</v>
      </c>
      <c r="C91" s="16" t="s">
        <v>188</v>
      </c>
      <c r="D91" s="17">
        <v>488</v>
      </c>
      <c r="E91" s="18">
        <v>1464</v>
      </c>
      <c r="F91" s="18">
        <v>1464</v>
      </c>
      <c r="G91" s="19"/>
      <c r="H91" s="19"/>
      <c r="I91" s="18">
        <v>6284</v>
      </c>
      <c r="J91" s="27">
        <v>6284000</v>
      </c>
      <c r="K91" s="18">
        <v>1447100</v>
      </c>
      <c r="L91" s="19">
        <v>4836900</v>
      </c>
      <c r="M91" s="30">
        <v>1733067</v>
      </c>
      <c r="N91" s="43">
        <f t="shared" si="1"/>
        <v>4550933</v>
      </c>
    </row>
    <row r="92" spans="1:14" ht="15.75" x14ac:dyDescent="0.25">
      <c r="A92" s="42" t="s">
        <v>328</v>
      </c>
      <c r="B92" s="15" t="s">
        <v>19</v>
      </c>
      <c r="C92" s="16" t="s">
        <v>18</v>
      </c>
      <c r="D92" s="17">
        <v>573</v>
      </c>
      <c r="E92" s="18">
        <v>1719</v>
      </c>
      <c r="F92" s="18">
        <v>1719</v>
      </c>
      <c r="G92" s="19"/>
      <c r="H92" s="19"/>
      <c r="I92" s="18">
        <v>6608</v>
      </c>
      <c r="J92" s="27">
        <v>6608000</v>
      </c>
      <c r="K92" s="18">
        <v>1467380</v>
      </c>
      <c r="L92" s="19">
        <v>5140620</v>
      </c>
      <c r="M92" s="30">
        <v>1760720</v>
      </c>
      <c r="N92" s="43">
        <f t="shared" si="1"/>
        <v>4847280</v>
      </c>
    </row>
    <row r="93" spans="1:14" ht="15.75" x14ac:dyDescent="0.25">
      <c r="A93" s="42" t="s">
        <v>329</v>
      </c>
      <c r="B93" s="15" t="s">
        <v>19</v>
      </c>
      <c r="C93" s="16" t="s">
        <v>32</v>
      </c>
      <c r="D93" s="17">
        <v>937</v>
      </c>
      <c r="E93" s="18">
        <v>2811</v>
      </c>
      <c r="F93" s="18">
        <v>2811</v>
      </c>
      <c r="G93" s="19"/>
      <c r="H93" s="19"/>
      <c r="I93" s="18">
        <v>10105</v>
      </c>
      <c r="J93" s="27">
        <v>10105000</v>
      </c>
      <c r="K93" s="18">
        <v>2188082</v>
      </c>
      <c r="L93" s="19">
        <v>7916918</v>
      </c>
      <c r="M93" s="30">
        <v>2625724</v>
      </c>
      <c r="N93" s="43">
        <f t="shared" si="1"/>
        <v>7479276</v>
      </c>
    </row>
    <row r="94" spans="1:14" ht="15.75" x14ac:dyDescent="0.25">
      <c r="A94" s="42" t="s">
        <v>330</v>
      </c>
      <c r="B94" s="15" t="s">
        <v>140</v>
      </c>
      <c r="C94" s="16" t="s">
        <v>139</v>
      </c>
      <c r="D94" s="17">
        <v>5238</v>
      </c>
      <c r="E94" s="18">
        <v>15714</v>
      </c>
      <c r="F94" s="18">
        <v>15714</v>
      </c>
      <c r="G94" s="18">
        <v>0</v>
      </c>
      <c r="H94" s="18">
        <v>0</v>
      </c>
      <c r="I94" s="18">
        <v>66267</v>
      </c>
      <c r="J94" s="27">
        <v>1047138967</v>
      </c>
      <c r="K94" s="18">
        <v>87897288</v>
      </c>
      <c r="L94" s="19">
        <v>959241679</v>
      </c>
      <c r="M94" s="30">
        <v>149782786</v>
      </c>
      <c r="N94" s="43">
        <f t="shared" si="1"/>
        <v>897356181</v>
      </c>
    </row>
    <row r="95" spans="1:14" ht="15.75" x14ac:dyDescent="0.25">
      <c r="A95" s="42" t="s">
        <v>331</v>
      </c>
      <c r="B95" s="15" t="s">
        <v>48</v>
      </c>
      <c r="C95" s="16" t="s">
        <v>47</v>
      </c>
      <c r="D95" s="17">
        <v>1935</v>
      </c>
      <c r="E95" s="18">
        <v>5805</v>
      </c>
      <c r="F95" s="18">
        <v>5805</v>
      </c>
      <c r="G95" s="19"/>
      <c r="H95" s="19"/>
      <c r="I95" s="18">
        <v>19309</v>
      </c>
      <c r="J95" s="27">
        <v>381641620</v>
      </c>
      <c r="K95" s="18">
        <v>30918900</v>
      </c>
      <c r="L95" s="19">
        <v>350722720</v>
      </c>
      <c r="M95" s="30">
        <v>53469098</v>
      </c>
      <c r="N95" s="43">
        <f t="shared" si="1"/>
        <v>328172522</v>
      </c>
    </row>
    <row r="96" spans="1:14" ht="15.75" x14ac:dyDescent="0.25">
      <c r="A96" s="42" t="s">
        <v>332</v>
      </c>
      <c r="B96" s="15" t="s">
        <v>83</v>
      </c>
      <c r="C96" s="16" t="s">
        <v>81</v>
      </c>
      <c r="D96" s="17">
        <v>852</v>
      </c>
      <c r="E96" s="18">
        <v>2556</v>
      </c>
      <c r="F96" s="18">
        <v>2556</v>
      </c>
      <c r="G96" s="19"/>
      <c r="H96" s="19"/>
      <c r="I96" s="18">
        <v>8053</v>
      </c>
      <c r="J96" s="27">
        <v>14719123</v>
      </c>
      <c r="K96" s="18">
        <v>2217337</v>
      </c>
      <c r="L96" s="19">
        <v>12501786</v>
      </c>
      <c r="M96" s="30">
        <v>2947123</v>
      </c>
      <c r="N96" s="43">
        <f t="shared" si="1"/>
        <v>11772000</v>
      </c>
    </row>
    <row r="97" spans="1:14" ht="15.75" x14ac:dyDescent="0.25">
      <c r="A97" s="42" t="s">
        <v>333</v>
      </c>
      <c r="B97" s="15" t="s">
        <v>83</v>
      </c>
      <c r="C97" s="16" t="s">
        <v>82</v>
      </c>
      <c r="D97" s="17">
        <v>1082</v>
      </c>
      <c r="E97" s="18">
        <v>3246</v>
      </c>
      <c r="F97" s="18">
        <v>3246</v>
      </c>
      <c r="G97" s="19"/>
      <c r="H97" s="19"/>
      <c r="I97" s="18">
        <v>12283</v>
      </c>
      <c r="J97" s="27">
        <v>12283000</v>
      </c>
      <c r="K97" s="18">
        <v>2711542</v>
      </c>
      <c r="L97" s="19">
        <v>9571458</v>
      </c>
      <c r="M97" s="30">
        <v>3253764</v>
      </c>
      <c r="N97" s="43">
        <f t="shared" si="1"/>
        <v>9029236</v>
      </c>
    </row>
    <row r="98" spans="1:14" ht="15.75" x14ac:dyDescent="0.25">
      <c r="A98" s="42" t="s">
        <v>334</v>
      </c>
      <c r="B98" s="15" t="s">
        <v>178</v>
      </c>
      <c r="C98" s="16" t="s">
        <v>177</v>
      </c>
      <c r="D98" s="17">
        <v>1777</v>
      </c>
      <c r="E98" s="18">
        <v>5331</v>
      </c>
      <c r="F98" s="18">
        <v>5331</v>
      </c>
      <c r="G98" s="18">
        <v>5350</v>
      </c>
      <c r="H98" s="18">
        <v>5350</v>
      </c>
      <c r="I98" s="18">
        <v>25609</v>
      </c>
      <c r="J98" s="27">
        <v>25609000</v>
      </c>
      <c r="K98" s="18">
        <v>9266664</v>
      </c>
      <c r="L98" s="19">
        <v>16342336</v>
      </c>
      <c r="M98" s="30">
        <v>10483342</v>
      </c>
      <c r="N98" s="43">
        <f t="shared" si="1"/>
        <v>15125658</v>
      </c>
    </row>
    <row r="99" spans="1:14" ht="15.75" x14ac:dyDescent="0.25">
      <c r="A99" s="42" t="s">
        <v>335</v>
      </c>
      <c r="B99" s="15" t="s">
        <v>89</v>
      </c>
      <c r="C99" s="16" t="s">
        <v>88</v>
      </c>
      <c r="D99" s="17">
        <v>820</v>
      </c>
      <c r="E99" s="18">
        <v>2460</v>
      </c>
      <c r="F99" s="18">
        <v>2460</v>
      </c>
      <c r="G99" s="19"/>
      <c r="H99" s="19"/>
      <c r="I99" s="18">
        <v>9574</v>
      </c>
      <c r="J99" s="27">
        <v>9574000</v>
      </c>
      <c r="K99" s="18">
        <v>2135182</v>
      </c>
      <c r="L99" s="19">
        <v>7438818</v>
      </c>
      <c r="M99" s="30">
        <v>2562024</v>
      </c>
      <c r="N99" s="43">
        <f t="shared" si="1"/>
        <v>7011976</v>
      </c>
    </row>
    <row r="100" spans="1:14" ht="15.75" x14ac:dyDescent="0.25">
      <c r="A100" s="42" t="s">
        <v>336</v>
      </c>
      <c r="B100" s="15" t="s">
        <v>98</v>
      </c>
      <c r="C100" s="16" t="s">
        <v>97</v>
      </c>
      <c r="D100" s="17">
        <v>3959</v>
      </c>
      <c r="E100" s="18">
        <v>11877</v>
      </c>
      <c r="F100" s="18">
        <v>11877</v>
      </c>
      <c r="G100" s="19"/>
      <c r="H100" s="19"/>
      <c r="I100" s="18">
        <v>45254</v>
      </c>
      <c r="J100" s="27">
        <v>782928628</v>
      </c>
      <c r="K100" s="18">
        <v>64821603</v>
      </c>
      <c r="L100" s="19">
        <v>718107025</v>
      </c>
      <c r="M100" s="30">
        <v>111084703</v>
      </c>
      <c r="N100" s="43">
        <f t="shared" si="1"/>
        <v>671843925</v>
      </c>
    </row>
    <row r="101" spans="1:14" ht="15.75" x14ac:dyDescent="0.25">
      <c r="A101" s="42" t="s">
        <v>337</v>
      </c>
      <c r="B101" s="15" t="s">
        <v>80</v>
      </c>
      <c r="C101" s="16" t="s">
        <v>79</v>
      </c>
      <c r="D101" s="17">
        <v>925</v>
      </c>
      <c r="E101" s="18">
        <v>2775</v>
      </c>
      <c r="F101" s="18">
        <v>2775</v>
      </c>
      <c r="G101" s="19"/>
      <c r="H101" s="19"/>
      <c r="I101" s="18">
        <v>9495</v>
      </c>
      <c r="J101" s="27">
        <v>63046400</v>
      </c>
      <c r="K101" s="18">
        <v>28698629</v>
      </c>
      <c r="L101" s="18">
        <v>34347771</v>
      </c>
      <c r="M101" s="30">
        <v>32314913</v>
      </c>
      <c r="N101" s="43">
        <f t="shared" si="1"/>
        <v>30731487</v>
      </c>
    </row>
    <row r="102" spans="1:14" ht="15.75" x14ac:dyDescent="0.25">
      <c r="A102" s="42" t="s">
        <v>338</v>
      </c>
      <c r="B102" s="15" t="s">
        <v>22</v>
      </c>
      <c r="C102" s="16" t="s">
        <v>21</v>
      </c>
      <c r="D102" s="17">
        <v>230</v>
      </c>
      <c r="E102" s="18">
        <v>690</v>
      </c>
      <c r="F102" s="18">
        <v>690</v>
      </c>
      <c r="G102" s="19"/>
      <c r="H102" s="19"/>
      <c r="I102" s="18">
        <v>2521</v>
      </c>
      <c r="J102" s="27">
        <v>2521000</v>
      </c>
      <c r="K102" s="18">
        <v>548618</v>
      </c>
      <c r="L102" s="19">
        <v>1972382</v>
      </c>
      <c r="M102" s="30">
        <v>658476</v>
      </c>
      <c r="N102" s="43">
        <f t="shared" si="1"/>
        <v>1862524</v>
      </c>
    </row>
    <row r="103" spans="1:14" ht="15.75" x14ac:dyDescent="0.25">
      <c r="A103" s="42" t="s">
        <v>339</v>
      </c>
      <c r="B103" s="15" t="s">
        <v>68</v>
      </c>
      <c r="C103" s="16" t="s">
        <v>67</v>
      </c>
      <c r="D103" s="17">
        <v>2227</v>
      </c>
      <c r="E103" s="18">
        <v>6681</v>
      </c>
      <c r="F103" s="18">
        <v>6681</v>
      </c>
      <c r="G103" s="19"/>
      <c r="H103" s="19"/>
      <c r="I103" s="18">
        <v>24755</v>
      </c>
      <c r="J103" s="27">
        <v>25224680</v>
      </c>
      <c r="K103" s="18">
        <v>5493544</v>
      </c>
      <c r="L103" s="19">
        <v>19731136</v>
      </c>
      <c r="M103" s="30">
        <v>6606166</v>
      </c>
      <c r="N103" s="43">
        <f t="shared" si="1"/>
        <v>18618514</v>
      </c>
    </row>
    <row r="104" spans="1:14" ht="15.75" x14ac:dyDescent="0.25">
      <c r="A104" s="42" t="s">
        <v>340</v>
      </c>
      <c r="B104" s="15" t="s">
        <v>93</v>
      </c>
      <c r="C104" s="16" t="s">
        <v>92</v>
      </c>
      <c r="D104" s="17">
        <v>2014</v>
      </c>
      <c r="E104" s="18">
        <v>6042</v>
      </c>
      <c r="F104" s="18">
        <v>6042</v>
      </c>
      <c r="G104" s="19"/>
      <c r="H104" s="19"/>
      <c r="I104" s="18">
        <v>20955</v>
      </c>
      <c r="J104" s="27">
        <v>22062269</v>
      </c>
      <c r="K104" s="18">
        <v>4738601</v>
      </c>
      <c r="L104" s="19">
        <v>17323668</v>
      </c>
      <c r="M104" s="30">
        <v>5699819</v>
      </c>
      <c r="N104" s="43">
        <f t="shared" si="1"/>
        <v>16362450</v>
      </c>
    </row>
    <row r="105" spans="1:14" ht="15.75" x14ac:dyDescent="0.25">
      <c r="A105" s="42" t="s">
        <v>341</v>
      </c>
      <c r="B105" s="15" t="s">
        <v>93</v>
      </c>
      <c r="C105" s="16" t="s">
        <v>96</v>
      </c>
      <c r="D105" s="17">
        <v>864</v>
      </c>
      <c r="E105" s="18">
        <v>2592</v>
      </c>
      <c r="F105" s="18">
        <v>2592</v>
      </c>
      <c r="G105" s="19"/>
      <c r="H105" s="19"/>
      <c r="I105" s="18">
        <v>8214</v>
      </c>
      <c r="J105" s="27">
        <v>6302112</v>
      </c>
      <c r="K105" s="18">
        <v>1290419</v>
      </c>
      <c r="L105" s="19">
        <v>5011693</v>
      </c>
      <c r="M105" s="30">
        <v>1554965</v>
      </c>
      <c r="N105" s="43">
        <f t="shared" si="1"/>
        <v>4747147</v>
      </c>
    </row>
    <row r="106" spans="1:14" ht="15.75" x14ac:dyDescent="0.25">
      <c r="A106" s="42" t="s">
        <v>342</v>
      </c>
      <c r="B106" s="15" t="s">
        <v>142</v>
      </c>
      <c r="C106" s="16" t="s">
        <v>141</v>
      </c>
      <c r="D106" s="17">
        <v>6237</v>
      </c>
      <c r="E106" s="18">
        <v>18711</v>
      </c>
      <c r="F106" s="18">
        <v>18711</v>
      </c>
      <c r="G106" s="19"/>
      <c r="H106" s="19"/>
      <c r="I106" s="18">
        <v>68684</v>
      </c>
      <c r="J106" s="27">
        <v>435240559</v>
      </c>
      <c r="K106" s="18">
        <v>62080635</v>
      </c>
      <c r="L106" s="19">
        <v>373159924</v>
      </c>
      <c r="M106" s="30">
        <v>87072407</v>
      </c>
      <c r="N106" s="43">
        <f t="shared" si="1"/>
        <v>348168152</v>
      </c>
    </row>
    <row r="107" spans="1:14" ht="15.75" x14ac:dyDescent="0.25">
      <c r="A107" s="42" t="s">
        <v>343</v>
      </c>
      <c r="B107" s="15" t="s">
        <v>72</v>
      </c>
      <c r="C107" s="16" t="s">
        <v>71</v>
      </c>
      <c r="D107" s="17">
        <v>3905</v>
      </c>
      <c r="E107" s="18">
        <v>11715</v>
      </c>
      <c r="F107" s="18">
        <v>11715</v>
      </c>
      <c r="G107" s="19"/>
      <c r="H107" s="19"/>
      <c r="I107" s="18">
        <v>41429</v>
      </c>
      <c r="J107" s="27">
        <v>48095123</v>
      </c>
      <c r="K107" s="18">
        <v>9483978</v>
      </c>
      <c r="L107" s="19">
        <v>38611145</v>
      </c>
      <c r="M107" s="30">
        <v>11666786</v>
      </c>
      <c r="N107" s="43">
        <f t="shared" si="1"/>
        <v>36428337</v>
      </c>
    </row>
    <row r="108" spans="1:14" ht="15.75" x14ac:dyDescent="0.25">
      <c r="A108" s="42" t="s">
        <v>344</v>
      </c>
      <c r="B108" s="15" t="s">
        <v>25</v>
      </c>
      <c r="C108" s="16" t="s">
        <v>24</v>
      </c>
      <c r="D108" s="17">
        <v>842</v>
      </c>
      <c r="E108" s="18">
        <v>2526</v>
      </c>
      <c r="F108" s="18">
        <v>2526</v>
      </c>
      <c r="G108" s="19"/>
      <c r="H108" s="19"/>
      <c r="I108" s="18">
        <v>9230</v>
      </c>
      <c r="J108" s="27">
        <v>9230000</v>
      </c>
      <c r="K108" s="18">
        <v>2011578</v>
      </c>
      <c r="L108" s="19">
        <v>7218422</v>
      </c>
      <c r="M108" s="30">
        <v>2413816</v>
      </c>
      <c r="N108" s="43">
        <f t="shared" si="1"/>
        <v>6816184</v>
      </c>
    </row>
    <row r="109" spans="1:14" ht="15.75" x14ac:dyDescent="0.25">
      <c r="A109" s="42" t="s">
        <v>345</v>
      </c>
      <c r="B109" s="15" t="s">
        <v>10</v>
      </c>
      <c r="C109" s="16" t="s">
        <v>9</v>
      </c>
      <c r="D109" s="17">
        <v>652</v>
      </c>
      <c r="E109" s="18">
        <v>1956</v>
      </c>
      <c r="F109" s="18">
        <v>1956</v>
      </c>
      <c r="G109" s="19"/>
      <c r="H109" s="19"/>
      <c r="I109" s="18">
        <v>6866</v>
      </c>
      <c r="J109" s="27">
        <v>6866000</v>
      </c>
      <c r="K109" s="18">
        <v>1472502</v>
      </c>
      <c r="L109" s="19">
        <v>5393498</v>
      </c>
      <c r="M109" s="30">
        <v>1767104</v>
      </c>
      <c r="N109" s="43">
        <f t="shared" si="1"/>
        <v>5098896</v>
      </c>
    </row>
    <row r="110" spans="1:14" ht="15.75" x14ac:dyDescent="0.25">
      <c r="A110" s="42" t="s">
        <v>346</v>
      </c>
      <c r="B110" s="15" t="s">
        <v>10</v>
      </c>
      <c r="C110" s="16" t="s">
        <v>20</v>
      </c>
      <c r="D110" s="17">
        <v>536</v>
      </c>
      <c r="E110" s="18">
        <v>1608</v>
      </c>
      <c r="F110" s="18">
        <v>1608</v>
      </c>
      <c r="G110" s="19"/>
      <c r="H110" s="19"/>
      <c r="I110" s="18">
        <v>5659</v>
      </c>
      <c r="J110" s="27">
        <v>5659000</v>
      </c>
      <c r="K110" s="18">
        <v>1215618</v>
      </c>
      <c r="L110" s="19">
        <v>4443382</v>
      </c>
      <c r="M110" s="30">
        <v>1458676</v>
      </c>
      <c r="N110" s="43">
        <f t="shared" si="1"/>
        <v>4200324</v>
      </c>
    </row>
    <row r="111" spans="1:14" ht="15.75" x14ac:dyDescent="0.25">
      <c r="A111" s="42" t="s">
        <v>347</v>
      </c>
      <c r="B111" s="15" t="s">
        <v>159</v>
      </c>
      <c r="C111" s="16" t="s">
        <v>158</v>
      </c>
      <c r="D111" s="17">
        <v>2107</v>
      </c>
      <c r="E111" s="18">
        <v>6321</v>
      </c>
      <c r="F111" s="18">
        <v>6321</v>
      </c>
      <c r="G111" s="19"/>
      <c r="H111" s="19"/>
      <c r="I111" s="18">
        <v>21987</v>
      </c>
      <c r="J111" s="27">
        <v>21987000</v>
      </c>
      <c r="K111" s="18">
        <v>4699921</v>
      </c>
      <c r="L111" s="19">
        <v>17287079</v>
      </c>
      <c r="M111" s="30">
        <v>5639881</v>
      </c>
      <c r="N111" s="43">
        <f t="shared" si="1"/>
        <v>16347119</v>
      </c>
    </row>
    <row r="112" spans="1:14" ht="15.75" x14ac:dyDescent="0.25">
      <c r="A112" s="42" t="s">
        <v>348</v>
      </c>
      <c r="B112" s="15" t="s">
        <v>159</v>
      </c>
      <c r="C112" s="16" t="s">
        <v>160</v>
      </c>
      <c r="D112" s="17">
        <v>758</v>
      </c>
      <c r="E112" s="18">
        <v>2274</v>
      </c>
      <c r="F112" s="18">
        <v>2274</v>
      </c>
      <c r="G112" s="19"/>
      <c r="H112" s="19"/>
      <c r="I112" s="18">
        <v>7314</v>
      </c>
      <c r="J112" s="27">
        <v>7314000</v>
      </c>
      <c r="K112" s="18">
        <v>1512000</v>
      </c>
      <c r="L112" s="19">
        <v>5802000</v>
      </c>
      <c r="M112" s="30">
        <v>1814400</v>
      </c>
      <c r="N112" s="43">
        <f t="shared" si="1"/>
        <v>5499600</v>
      </c>
    </row>
    <row r="113" spans="1:14" ht="15.75" x14ac:dyDescent="0.25">
      <c r="A113" s="42" t="s">
        <v>349</v>
      </c>
      <c r="B113" s="15" t="s">
        <v>229</v>
      </c>
      <c r="C113" s="16" t="s">
        <v>228</v>
      </c>
      <c r="D113" s="17">
        <v>1034</v>
      </c>
      <c r="E113" s="18">
        <v>3102</v>
      </c>
      <c r="F113" s="18">
        <v>3102</v>
      </c>
      <c r="G113" s="19"/>
      <c r="H113" s="19"/>
      <c r="I113" s="18">
        <v>11879</v>
      </c>
      <c r="J113" s="27">
        <v>11879000</v>
      </c>
      <c r="K113" s="18">
        <v>2632541</v>
      </c>
      <c r="L113" s="19">
        <v>9246459</v>
      </c>
      <c r="M113" s="30">
        <v>3159163</v>
      </c>
      <c r="N113" s="43">
        <f t="shared" si="1"/>
        <v>8719837</v>
      </c>
    </row>
    <row r="114" spans="1:14" ht="15.75" x14ac:dyDescent="0.25">
      <c r="A114" s="42" t="s">
        <v>350</v>
      </c>
      <c r="B114" s="15" t="s">
        <v>229</v>
      </c>
      <c r="C114" s="16" t="s">
        <v>230</v>
      </c>
      <c r="D114" s="17">
        <v>1081</v>
      </c>
      <c r="E114" s="18">
        <v>3243</v>
      </c>
      <c r="F114" s="18">
        <v>3243</v>
      </c>
      <c r="G114" s="19"/>
      <c r="H114" s="19"/>
      <c r="I114" s="18">
        <v>10623</v>
      </c>
      <c r="J114" s="27">
        <v>10623000</v>
      </c>
      <c r="K114" s="18">
        <v>2215100</v>
      </c>
      <c r="L114" s="19">
        <v>8407900</v>
      </c>
      <c r="M114" s="30">
        <v>2657900</v>
      </c>
      <c r="N114" s="43">
        <f t="shared" si="1"/>
        <v>7965100</v>
      </c>
    </row>
    <row r="115" spans="1:14" ht="15.75" x14ac:dyDescent="0.25">
      <c r="A115" s="42" t="s">
        <v>351</v>
      </c>
      <c r="B115" s="15" t="s">
        <v>229</v>
      </c>
      <c r="C115" s="16" t="s">
        <v>231</v>
      </c>
      <c r="D115" s="17">
        <v>1281</v>
      </c>
      <c r="E115" s="18">
        <v>3843</v>
      </c>
      <c r="F115" s="18">
        <v>3843</v>
      </c>
      <c r="G115" s="19"/>
      <c r="H115" s="19"/>
      <c r="I115" s="18">
        <v>12830</v>
      </c>
      <c r="J115" s="27">
        <v>12830000</v>
      </c>
      <c r="K115" s="18">
        <v>2696039</v>
      </c>
      <c r="L115" s="19">
        <v>10133961</v>
      </c>
      <c r="M115" s="30">
        <v>3235257</v>
      </c>
      <c r="N115" s="43">
        <f t="shared" si="1"/>
        <v>9594743</v>
      </c>
    </row>
    <row r="116" spans="1:14" ht="15.75" x14ac:dyDescent="0.25">
      <c r="A116" s="42" t="s">
        <v>352</v>
      </c>
      <c r="B116" s="15" t="s">
        <v>229</v>
      </c>
      <c r="C116" s="16" t="s">
        <v>232</v>
      </c>
      <c r="D116" s="17">
        <v>1313</v>
      </c>
      <c r="E116" s="18">
        <v>3939</v>
      </c>
      <c r="F116" s="18">
        <v>3939</v>
      </c>
      <c r="G116" s="19"/>
      <c r="H116" s="19"/>
      <c r="I116" s="18">
        <v>13756</v>
      </c>
      <c r="J116" s="27">
        <v>13756000</v>
      </c>
      <c r="K116" s="18">
        <v>2944542</v>
      </c>
      <c r="L116" s="19">
        <v>10811458</v>
      </c>
      <c r="M116" s="30">
        <v>3533564</v>
      </c>
      <c r="N116" s="43">
        <f t="shared" si="1"/>
        <v>10222436</v>
      </c>
    </row>
    <row r="117" spans="1:14" ht="15.75" x14ac:dyDescent="0.25">
      <c r="A117" s="42" t="s">
        <v>353</v>
      </c>
      <c r="B117" s="15" t="s">
        <v>229</v>
      </c>
      <c r="C117" s="16" t="s">
        <v>233</v>
      </c>
      <c r="D117" s="17">
        <v>3169</v>
      </c>
      <c r="E117" s="18">
        <v>9507</v>
      </c>
      <c r="F117" s="18">
        <v>9507</v>
      </c>
      <c r="G117" s="19"/>
      <c r="H117" s="19"/>
      <c r="I117" s="18">
        <v>22606</v>
      </c>
      <c r="J117" s="27">
        <v>22606000</v>
      </c>
      <c r="K117" s="18">
        <v>3928780</v>
      </c>
      <c r="L117" s="19">
        <v>18677220</v>
      </c>
      <c r="M117" s="30">
        <v>4714720</v>
      </c>
      <c r="N117" s="43">
        <f t="shared" si="1"/>
        <v>17891280</v>
      </c>
    </row>
    <row r="118" spans="1:14" ht="15.75" x14ac:dyDescent="0.25">
      <c r="A118" s="42" t="s">
        <v>354</v>
      </c>
      <c r="B118" s="15" t="s">
        <v>104</v>
      </c>
      <c r="C118" s="16" t="s">
        <v>103</v>
      </c>
      <c r="D118" s="17">
        <v>354</v>
      </c>
      <c r="E118" s="18">
        <v>1062</v>
      </c>
      <c r="F118" s="18">
        <v>1062</v>
      </c>
      <c r="G118" s="19"/>
      <c r="H118" s="19"/>
      <c r="I118" s="18">
        <v>3388</v>
      </c>
      <c r="J118" s="27">
        <v>25264700</v>
      </c>
      <c r="K118" s="18">
        <v>6768122</v>
      </c>
      <c r="L118" s="19">
        <v>18496578</v>
      </c>
      <c r="M118" s="30">
        <v>8220284</v>
      </c>
      <c r="N118" s="43">
        <f t="shared" si="1"/>
        <v>17044416</v>
      </c>
    </row>
    <row r="119" spans="1:14" ht="15.75" x14ac:dyDescent="0.25">
      <c r="A119" s="42" t="s">
        <v>355</v>
      </c>
      <c r="B119" s="15" t="s">
        <v>209</v>
      </c>
      <c r="C119" s="16" t="s">
        <v>208</v>
      </c>
      <c r="D119" s="17">
        <v>1335</v>
      </c>
      <c r="E119" s="18">
        <v>4005</v>
      </c>
      <c r="F119" s="18">
        <v>4005</v>
      </c>
      <c r="G119" s="19"/>
      <c r="H119" s="19"/>
      <c r="I119" s="18">
        <v>15028</v>
      </c>
      <c r="J119" s="27">
        <v>15028000</v>
      </c>
      <c r="K119" s="18">
        <v>3307461</v>
      </c>
      <c r="L119" s="19">
        <v>11720539</v>
      </c>
      <c r="M119" s="30">
        <v>3968841</v>
      </c>
      <c r="N119" s="43">
        <f t="shared" si="1"/>
        <v>11059159</v>
      </c>
    </row>
    <row r="120" spans="1:14" ht="15.75" x14ac:dyDescent="0.25">
      <c r="A120" s="42" t="s">
        <v>356</v>
      </c>
      <c r="B120" s="15" t="s">
        <v>209</v>
      </c>
      <c r="C120" s="16" t="s">
        <v>210</v>
      </c>
      <c r="D120" s="17">
        <v>1315</v>
      </c>
      <c r="E120" s="18">
        <v>3945</v>
      </c>
      <c r="F120" s="18">
        <v>3945</v>
      </c>
      <c r="G120" s="19"/>
      <c r="H120" s="19"/>
      <c r="I120" s="18">
        <v>14310</v>
      </c>
      <c r="J120" s="27">
        <v>14310000</v>
      </c>
      <c r="K120" s="18">
        <v>3108700</v>
      </c>
      <c r="L120" s="19">
        <v>11201300</v>
      </c>
      <c r="M120" s="30">
        <v>3730600</v>
      </c>
      <c r="N120" s="43">
        <f t="shared" si="1"/>
        <v>10579400</v>
      </c>
    </row>
    <row r="121" spans="1:14" ht="15.75" x14ac:dyDescent="0.25">
      <c r="A121" s="42" t="s">
        <v>357</v>
      </c>
      <c r="B121" s="15" t="s">
        <v>209</v>
      </c>
      <c r="C121" s="16" t="s">
        <v>211</v>
      </c>
      <c r="D121" s="17">
        <v>2836</v>
      </c>
      <c r="E121" s="18">
        <v>8508</v>
      </c>
      <c r="F121" s="18">
        <v>8508</v>
      </c>
      <c r="G121" s="18">
        <v>8500</v>
      </c>
      <c r="H121" s="18">
        <v>8500</v>
      </c>
      <c r="I121" s="18">
        <v>37783</v>
      </c>
      <c r="J121" s="27">
        <v>37783000</v>
      </c>
      <c r="K121" s="18">
        <v>13837251</v>
      </c>
      <c r="L121" s="19">
        <v>23945749</v>
      </c>
      <c r="M121" s="30">
        <v>15593751</v>
      </c>
      <c r="N121" s="43">
        <f t="shared" si="1"/>
        <v>22189249</v>
      </c>
    </row>
    <row r="122" spans="1:14" ht="15.75" x14ac:dyDescent="0.25">
      <c r="A122" s="42" t="s">
        <v>358</v>
      </c>
      <c r="B122" s="15" t="s">
        <v>29</v>
      </c>
      <c r="C122" s="16" t="s">
        <v>28</v>
      </c>
      <c r="D122" s="17">
        <v>796</v>
      </c>
      <c r="E122" s="18">
        <v>2388</v>
      </c>
      <c r="F122" s="18">
        <v>2388</v>
      </c>
      <c r="G122" s="19"/>
      <c r="H122" s="19"/>
      <c r="I122" s="18">
        <v>8525</v>
      </c>
      <c r="J122" s="27">
        <v>8525000</v>
      </c>
      <c r="K122" s="18">
        <v>1840540</v>
      </c>
      <c r="L122" s="19">
        <v>6684460</v>
      </c>
      <c r="M122" s="30">
        <v>2208760</v>
      </c>
      <c r="N122" s="43">
        <f t="shared" si="1"/>
        <v>6316240</v>
      </c>
    </row>
    <row r="123" spans="1:14" ht="15.75" x14ac:dyDescent="0.25">
      <c r="A123" s="42" t="s">
        <v>359</v>
      </c>
      <c r="B123" s="15" t="s">
        <v>154</v>
      </c>
      <c r="C123" s="16" t="s">
        <v>153</v>
      </c>
      <c r="D123" s="17">
        <v>2218</v>
      </c>
      <c r="E123" s="18">
        <v>6654</v>
      </c>
      <c r="F123" s="18">
        <v>6654</v>
      </c>
      <c r="G123" s="19"/>
      <c r="H123" s="19"/>
      <c r="I123" s="18">
        <v>21114</v>
      </c>
      <c r="J123" s="27">
        <v>93191380</v>
      </c>
      <c r="K123" s="18">
        <v>4488711</v>
      </c>
      <c r="L123" s="19">
        <v>16741189</v>
      </c>
      <c r="M123" s="30">
        <v>6989774</v>
      </c>
      <c r="N123" s="43">
        <f t="shared" si="1"/>
        <v>86201606</v>
      </c>
    </row>
    <row r="124" spans="1:14" ht="15.75" x14ac:dyDescent="0.25">
      <c r="A124" s="42" t="s">
        <v>360</v>
      </c>
      <c r="B124" s="15" t="s">
        <v>154</v>
      </c>
      <c r="C124" s="16" t="s">
        <v>155</v>
      </c>
      <c r="D124" s="17">
        <v>817</v>
      </c>
      <c r="E124" s="18">
        <v>2451</v>
      </c>
      <c r="F124" s="18">
        <v>2451</v>
      </c>
      <c r="G124" s="19"/>
      <c r="H124" s="19"/>
      <c r="I124" s="18">
        <v>7820</v>
      </c>
      <c r="J124" s="27">
        <v>7820000</v>
      </c>
      <c r="K124" s="18">
        <v>1611378</v>
      </c>
      <c r="L124" s="19">
        <v>6208622</v>
      </c>
      <c r="M124" s="30">
        <v>1933516</v>
      </c>
      <c r="N124" s="43">
        <f t="shared" si="1"/>
        <v>5886484</v>
      </c>
    </row>
    <row r="125" spans="1:14" ht="15.75" x14ac:dyDescent="0.25">
      <c r="A125" s="42" t="s">
        <v>361</v>
      </c>
      <c r="B125" s="15" t="s">
        <v>200</v>
      </c>
      <c r="C125" s="16" t="s">
        <v>199</v>
      </c>
      <c r="D125" s="17">
        <v>916</v>
      </c>
      <c r="E125" s="18">
        <v>2748</v>
      </c>
      <c r="F125" s="18">
        <v>2748</v>
      </c>
      <c r="G125" s="19"/>
      <c r="H125" s="19"/>
      <c r="I125" s="18">
        <v>9643</v>
      </c>
      <c r="J125" s="27">
        <v>9643000</v>
      </c>
      <c r="K125" s="18">
        <v>2068202</v>
      </c>
      <c r="L125" s="19">
        <v>7574798</v>
      </c>
      <c r="M125" s="30">
        <v>2481904</v>
      </c>
      <c r="N125" s="43">
        <f t="shared" si="1"/>
        <v>7161096</v>
      </c>
    </row>
    <row r="126" spans="1:14" ht="15.75" x14ac:dyDescent="0.25">
      <c r="A126" s="42" t="s">
        <v>362</v>
      </c>
      <c r="B126" s="15" t="s">
        <v>200</v>
      </c>
      <c r="C126" s="16" t="s">
        <v>201</v>
      </c>
      <c r="D126" s="17">
        <v>685</v>
      </c>
      <c r="E126" s="18">
        <v>2055</v>
      </c>
      <c r="F126" s="18">
        <v>2055</v>
      </c>
      <c r="G126" s="19"/>
      <c r="H126" s="19"/>
      <c r="I126" s="18">
        <v>7235</v>
      </c>
      <c r="J126" s="27">
        <v>7235000</v>
      </c>
      <c r="K126" s="18">
        <v>1555100</v>
      </c>
      <c r="L126" s="19">
        <v>5679900</v>
      </c>
      <c r="M126" s="30">
        <v>1865900</v>
      </c>
      <c r="N126" s="43">
        <f t="shared" si="1"/>
        <v>5369100</v>
      </c>
    </row>
    <row r="127" spans="1:14" ht="15.75" x14ac:dyDescent="0.25">
      <c r="A127" s="42" t="s">
        <v>363</v>
      </c>
      <c r="B127" s="15" t="s">
        <v>200</v>
      </c>
      <c r="C127" s="16" t="s">
        <v>223</v>
      </c>
      <c r="D127" s="17">
        <v>6997</v>
      </c>
      <c r="E127" s="18">
        <v>20991</v>
      </c>
      <c r="F127" s="18">
        <v>20991</v>
      </c>
      <c r="G127" s="18">
        <v>1500</v>
      </c>
      <c r="H127" s="18">
        <v>1500</v>
      </c>
      <c r="I127" s="18">
        <v>69844</v>
      </c>
      <c r="J127" s="27">
        <v>73483979</v>
      </c>
      <c r="K127" s="18">
        <v>18955880</v>
      </c>
      <c r="L127" s="18">
        <v>54528099</v>
      </c>
      <c r="M127" s="30">
        <v>22105458</v>
      </c>
      <c r="N127" s="43">
        <f t="shared" si="1"/>
        <v>51378521</v>
      </c>
    </row>
    <row r="128" spans="1:14" ht="15.75" x14ac:dyDescent="0.25">
      <c r="A128" s="42" t="s">
        <v>364</v>
      </c>
      <c r="B128" s="15" t="s">
        <v>123</v>
      </c>
      <c r="C128" s="16" t="s">
        <v>122</v>
      </c>
      <c r="D128" s="17">
        <v>600</v>
      </c>
      <c r="E128" s="18">
        <v>1800</v>
      </c>
      <c r="F128" s="18">
        <v>1800</v>
      </c>
      <c r="G128" s="19"/>
      <c r="H128" s="19"/>
      <c r="I128" s="18">
        <v>6292</v>
      </c>
      <c r="J128" s="27">
        <v>6292000</v>
      </c>
      <c r="K128" s="18">
        <v>1347840</v>
      </c>
      <c r="L128" s="19">
        <v>4944160</v>
      </c>
      <c r="M128" s="30">
        <v>1617360</v>
      </c>
      <c r="N128" s="43">
        <f t="shared" si="1"/>
        <v>4674640</v>
      </c>
    </row>
    <row r="129" spans="1:14" ht="15.75" x14ac:dyDescent="0.25">
      <c r="A129" s="42" t="s">
        <v>365</v>
      </c>
      <c r="B129" s="15" t="s">
        <v>123</v>
      </c>
      <c r="C129" s="16" t="s">
        <v>124</v>
      </c>
      <c r="D129" s="17">
        <v>1002</v>
      </c>
      <c r="E129" s="18">
        <v>3006</v>
      </c>
      <c r="F129" s="18">
        <v>3006</v>
      </c>
      <c r="G129" s="19"/>
      <c r="H129" s="19"/>
      <c r="I129" s="18">
        <v>10152</v>
      </c>
      <c r="J129" s="27">
        <v>10152000</v>
      </c>
      <c r="K129" s="18">
        <v>2143921</v>
      </c>
      <c r="L129" s="19">
        <v>8008079</v>
      </c>
      <c r="M129" s="30">
        <v>2572683</v>
      </c>
      <c r="N129" s="43">
        <f t="shared" si="1"/>
        <v>7579317</v>
      </c>
    </row>
    <row r="130" spans="1:14" ht="15.75" x14ac:dyDescent="0.25">
      <c r="A130" s="42" t="s">
        <v>366</v>
      </c>
      <c r="B130" s="15" t="s">
        <v>123</v>
      </c>
      <c r="C130" s="16" t="s">
        <v>125</v>
      </c>
      <c r="D130" s="17">
        <v>552</v>
      </c>
      <c r="E130" s="18">
        <v>1656</v>
      </c>
      <c r="F130" s="18">
        <v>1656</v>
      </c>
      <c r="G130" s="19"/>
      <c r="H130" s="19"/>
      <c r="I130" s="18">
        <v>5831</v>
      </c>
      <c r="J130" s="27">
        <v>5831000</v>
      </c>
      <c r="K130" s="18">
        <v>1252201</v>
      </c>
      <c r="L130" s="19">
        <v>4578799</v>
      </c>
      <c r="M130" s="30">
        <v>1502703</v>
      </c>
      <c r="N130" s="43">
        <f t="shared" si="1"/>
        <v>4328297</v>
      </c>
    </row>
    <row r="131" spans="1:14" ht="15.75" x14ac:dyDescent="0.25">
      <c r="A131" s="42" t="s">
        <v>367</v>
      </c>
      <c r="B131" s="15" t="s">
        <v>70</v>
      </c>
      <c r="C131" s="16" t="s">
        <v>69</v>
      </c>
      <c r="D131" s="17">
        <v>1159</v>
      </c>
      <c r="E131" s="18">
        <v>3477</v>
      </c>
      <c r="F131" s="18">
        <v>3477</v>
      </c>
      <c r="G131" s="19"/>
      <c r="H131" s="19"/>
      <c r="I131" s="18">
        <v>14187</v>
      </c>
      <c r="J131" s="27">
        <v>14187000</v>
      </c>
      <c r="K131" s="18">
        <v>3212499</v>
      </c>
      <c r="L131" s="19">
        <v>10974501</v>
      </c>
      <c r="M131" s="30">
        <v>3855099</v>
      </c>
      <c r="N131" s="43">
        <f t="shared" si="1"/>
        <v>10331901</v>
      </c>
    </row>
    <row r="132" spans="1:14" ht="15.75" x14ac:dyDescent="0.25">
      <c r="A132" s="42" t="s">
        <v>368</v>
      </c>
      <c r="B132" s="15" t="s">
        <v>31</v>
      </c>
      <c r="C132" s="16" t="s">
        <v>30</v>
      </c>
      <c r="D132" s="17">
        <v>829</v>
      </c>
      <c r="E132" s="18">
        <v>2487</v>
      </c>
      <c r="F132" s="18">
        <v>2487</v>
      </c>
      <c r="G132" s="19"/>
      <c r="H132" s="19"/>
      <c r="I132" s="18">
        <v>9403</v>
      </c>
      <c r="J132" s="27">
        <v>9533800</v>
      </c>
      <c r="K132" s="18">
        <v>2246014</v>
      </c>
      <c r="L132" s="19">
        <v>7287786</v>
      </c>
      <c r="M132" s="30">
        <v>2668820</v>
      </c>
      <c r="N132" s="43">
        <f t="shared" si="1"/>
        <v>6864980</v>
      </c>
    </row>
    <row r="133" spans="1:14" ht="15.75" x14ac:dyDescent="0.25">
      <c r="A133" s="42" t="s">
        <v>369</v>
      </c>
      <c r="B133" s="15" t="s">
        <v>31</v>
      </c>
      <c r="C133" s="16" t="s">
        <v>49</v>
      </c>
      <c r="D133" s="17">
        <v>1679</v>
      </c>
      <c r="E133" s="18">
        <v>5037</v>
      </c>
      <c r="F133" s="18">
        <v>5037</v>
      </c>
      <c r="G133" s="19"/>
      <c r="H133" s="19"/>
      <c r="I133" s="18">
        <v>18955</v>
      </c>
      <c r="J133" s="27">
        <v>333351108</v>
      </c>
      <c r="K133" s="18">
        <v>27488538</v>
      </c>
      <c r="L133" s="19">
        <v>305862570</v>
      </c>
      <c r="M133" s="30">
        <v>47187384</v>
      </c>
      <c r="N133" s="43">
        <f t="shared" si="1"/>
        <v>286163724</v>
      </c>
    </row>
    <row r="134" spans="1:14" ht="15.75" x14ac:dyDescent="0.25">
      <c r="A134" s="42" t="s">
        <v>370</v>
      </c>
      <c r="B134" s="15" t="s">
        <v>42</v>
      </c>
      <c r="C134" s="16" t="s">
        <v>41</v>
      </c>
      <c r="D134" s="17">
        <v>213</v>
      </c>
      <c r="E134" s="18">
        <v>639</v>
      </c>
      <c r="F134" s="18">
        <v>639</v>
      </c>
      <c r="G134" s="19"/>
      <c r="H134" s="19"/>
      <c r="I134" s="18">
        <v>2455</v>
      </c>
      <c r="J134" s="27">
        <v>31844941</v>
      </c>
      <c r="K134" s="18">
        <v>5834411</v>
      </c>
      <c r="L134" s="19">
        <v>26010530</v>
      </c>
      <c r="M134" s="30">
        <v>7706765</v>
      </c>
      <c r="N134" s="43">
        <f t="shared" si="1"/>
        <v>24138176</v>
      </c>
    </row>
    <row r="135" spans="1:14" ht="15.75" x14ac:dyDescent="0.25">
      <c r="A135" s="42" t="s">
        <v>371</v>
      </c>
      <c r="B135" s="15" t="s">
        <v>152</v>
      </c>
      <c r="C135" s="16" t="s">
        <v>151</v>
      </c>
      <c r="D135" s="17">
        <v>993</v>
      </c>
      <c r="E135" s="18">
        <v>2979</v>
      </c>
      <c r="F135" s="18">
        <v>2979</v>
      </c>
      <c r="G135" s="19"/>
      <c r="H135" s="19"/>
      <c r="I135" s="18">
        <v>10845</v>
      </c>
      <c r="J135" s="27">
        <v>10845000</v>
      </c>
      <c r="K135" s="18">
        <v>2359920</v>
      </c>
      <c r="L135" s="19">
        <v>8485080</v>
      </c>
      <c r="M135" s="30">
        <v>2831880</v>
      </c>
      <c r="N135" s="43">
        <f t="shared" si="1"/>
        <v>8013120</v>
      </c>
    </row>
    <row r="136" spans="1:14" ht="15.75" x14ac:dyDescent="0.25">
      <c r="A136" s="42" t="s">
        <v>372</v>
      </c>
      <c r="B136" s="15" t="s">
        <v>111</v>
      </c>
      <c r="C136" s="16" t="s">
        <v>110</v>
      </c>
      <c r="D136" s="17">
        <v>1433</v>
      </c>
      <c r="E136" s="18">
        <v>4299</v>
      </c>
      <c r="F136" s="18">
        <v>4299</v>
      </c>
      <c r="G136" s="19"/>
      <c r="H136" s="19"/>
      <c r="I136" s="18">
        <v>15760</v>
      </c>
      <c r="J136" s="27">
        <v>15760000</v>
      </c>
      <c r="K136" s="18">
        <v>3439220</v>
      </c>
      <c r="L136" s="19">
        <v>12320780</v>
      </c>
      <c r="M136" s="30">
        <v>4126880</v>
      </c>
      <c r="N136" s="43">
        <f t="shared" ref="N136:N161" si="2">J136-M136</f>
        <v>11633120</v>
      </c>
    </row>
    <row r="137" spans="1:14" ht="15.75" x14ac:dyDescent="0.25">
      <c r="A137" s="42" t="s">
        <v>373</v>
      </c>
      <c r="B137" s="15" t="s">
        <v>27</v>
      </c>
      <c r="C137" s="16" t="s">
        <v>26</v>
      </c>
      <c r="D137" s="17">
        <v>7138</v>
      </c>
      <c r="E137" s="18">
        <v>21414</v>
      </c>
      <c r="F137" s="18">
        <v>21414</v>
      </c>
      <c r="G137" s="19"/>
      <c r="H137" s="19"/>
      <c r="I137" s="18">
        <v>88219</v>
      </c>
      <c r="J137" s="27">
        <v>179473607</v>
      </c>
      <c r="K137" s="18">
        <v>79648461</v>
      </c>
      <c r="L137" s="19">
        <v>99825146</v>
      </c>
      <c r="M137" s="30">
        <v>89132039</v>
      </c>
      <c r="N137" s="43">
        <f t="shared" si="2"/>
        <v>90341568</v>
      </c>
    </row>
    <row r="138" spans="1:14" ht="15.75" x14ac:dyDescent="0.25">
      <c r="A138" s="42" t="s">
        <v>374</v>
      </c>
      <c r="B138" s="15" t="s">
        <v>27</v>
      </c>
      <c r="C138" s="16" t="s">
        <v>94</v>
      </c>
      <c r="D138" s="17">
        <v>5760</v>
      </c>
      <c r="E138" s="18">
        <v>17280</v>
      </c>
      <c r="F138" s="18">
        <v>17280</v>
      </c>
      <c r="G138" s="18">
        <v>4260</v>
      </c>
      <c r="H138" s="18">
        <v>4260</v>
      </c>
      <c r="I138" s="18">
        <v>70179</v>
      </c>
      <c r="J138" s="27">
        <v>70545483</v>
      </c>
      <c r="K138" s="18">
        <v>18457267</v>
      </c>
      <c r="L138" s="18">
        <v>52088216</v>
      </c>
      <c r="M138" s="30">
        <v>21653737</v>
      </c>
      <c r="N138" s="43">
        <f t="shared" si="2"/>
        <v>48891746</v>
      </c>
    </row>
    <row r="139" spans="1:14" ht="15.75" x14ac:dyDescent="0.25">
      <c r="A139" s="42" t="s">
        <v>375</v>
      </c>
      <c r="B139" s="15" t="s">
        <v>27</v>
      </c>
      <c r="C139" s="16" t="s">
        <v>95</v>
      </c>
      <c r="D139" s="17">
        <v>141</v>
      </c>
      <c r="E139" s="18">
        <v>423</v>
      </c>
      <c r="F139" s="18">
        <v>423</v>
      </c>
      <c r="G139" s="19"/>
      <c r="H139" s="19"/>
      <c r="I139" s="18">
        <v>1412</v>
      </c>
      <c r="J139" s="27">
        <v>1412000</v>
      </c>
      <c r="K139" s="18">
        <v>296378</v>
      </c>
      <c r="L139" s="18">
        <v>1115622</v>
      </c>
      <c r="M139" s="30">
        <v>355716</v>
      </c>
      <c r="N139" s="43">
        <f t="shared" si="2"/>
        <v>1056284</v>
      </c>
    </row>
    <row r="140" spans="1:14" ht="15.75" x14ac:dyDescent="0.25">
      <c r="A140" s="42" t="s">
        <v>376</v>
      </c>
      <c r="B140" s="15" t="s">
        <v>187</v>
      </c>
      <c r="C140" s="16" t="s">
        <v>186</v>
      </c>
      <c r="D140" s="17">
        <v>3753</v>
      </c>
      <c r="E140" s="18">
        <v>11259</v>
      </c>
      <c r="F140" s="18">
        <v>11259</v>
      </c>
      <c r="G140" s="19"/>
      <c r="H140" s="19"/>
      <c r="I140" s="18">
        <v>43224</v>
      </c>
      <c r="J140" s="27">
        <v>43718400</v>
      </c>
      <c r="K140" s="18">
        <v>9662828</v>
      </c>
      <c r="L140" s="19">
        <v>34055572</v>
      </c>
      <c r="M140" s="30">
        <v>11610392</v>
      </c>
      <c r="N140" s="43">
        <f t="shared" si="2"/>
        <v>32108008</v>
      </c>
    </row>
    <row r="141" spans="1:14" ht="15.75" x14ac:dyDescent="0.25">
      <c r="A141" s="42" t="s">
        <v>377</v>
      </c>
      <c r="B141" s="15" t="s">
        <v>187</v>
      </c>
      <c r="C141" s="16" t="s">
        <v>193</v>
      </c>
      <c r="D141" s="17">
        <v>682</v>
      </c>
      <c r="E141" s="18">
        <v>2046</v>
      </c>
      <c r="F141" s="18">
        <v>2046</v>
      </c>
      <c r="G141" s="19"/>
      <c r="H141" s="19"/>
      <c r="I141" s="18">
        <v>7439</v>
      </c>
      <c r="J141" s="27">
        <v>7439000</v>
      </c>
      <c r="K141" s="18">
        <v>1616860</v>
      </c>
      <c r="L141" s="19">
        <v>5822140</v>
      </c>
      <c r="M141" s="30">
        <v>1940440</v>
      </c>
      <c r="N141" s="43">
        <f t="shared" si="2"/>
        <v>5498560</v>
      </c>
    </row>
    <row r="142" spans="1:14" ht="15.75" x14ac:dyDescent="0.25">
      <c r="A142" s="42" t="s">
        <v>378</v>
      </c>
      <c r="B142" s="15" t="s">
        <v>187</v>
      </c>
      <c r="C142" s="16" t="s">
        <v>194</v>
      </c>
      <c r="D142" s="17">
        <v>563</v>
      </c>
      <c r="E142" s="18">
        <v>1689</v>
      </c>
      <c r="F142" s="18">
        <v>1689</v>
      </c>
      <c r="G142" s="19"/>
      <c r="H142" s="19"/>
      <c r="I142" s="18">
        <v>6137</v>
      </c>
      <c r="J142" s="27">
        <v>6137000</v>
      </c>
      <c r="K142" s="18">
        <v>1335260</v>
      </c>
      <c r="L142" s="19">
        <v>4801740</v>
      </c>
      <c r="M142" s="30">
        <v>1602140</v>
      </c>
      <c r="N142" s="43">
        <f t="shared" si="2"/>
        <v>4534860</v>
      </c>
    </row>
    <row r="143" spans="1:14" ht="15.75" x14ac:dyDescent="0.25">
      <c r="A143" s="42" t="s">
        <v>379</v>
      </c>
      <c r="B143" s="15" t="s">
        <v>207</v>
      </c>
      <c r="C143" s="16" t="s">
        <v>206</v>
      </c>
      <c r="D143" s="17">
        <v>2013</v>
      </c>
      <c r="E143" s="18">
        <v>6039</v>
      </c>
      <c r="F143" s="18">
        <v>6039</v>
      </c>
      <c r="G143" s="18">
        <v>6563</v>
      </c>
      <c r="H143" s="18">
        <v>6868</v>
      </c>
      <c r="I143" s="18">
        <v>25863</v>
      </c>
      <c r="J143" s="27">
        <v>26665229</v>
      </c>
      <c r="K143" s="18">
        <v>10732890</v>
      </c>
      <c r="L143" s="19">
        <v>15932339</v>
      </c>
      <c r="M143" s="30">
        <v>11970462</v>
      </c>
      <c r="N143" s="43">
        <f t="shared" si="2"/>
        <v>14694767</v>
      </c>
    </row>
    <row r="144" spans="1:14" ht="15.75" x14ac:dyDescent="0.25">
      <c r="A144" s="42" t="s">
        <v>380</v>
      </c>
      <c r="B144" s="15" t="s">
        <v>74</v>
      </c>
      <c r="C144" s="16" t="s">
        <v>73</v>
      </c>
      <c r="D144" s="17">
        <v>884</v>
      </c>
      <c r="E144" s="18">
        <v>2652</v>
      </c>
      <c r="F144" s="18">
        <v>2652</v>
      </c>
      <c r="G144" s="19"/>
      <c r="H144" s="19"/>
      <c r="I144" s="18">
        <v>9679</v>
      </c>
      <c r="J144" s="27">
        <v>9716500</v>
      </c>
      <c r="K144" s="18">
        <v>2157239</v>
      </c>
      <c r="L144" s="19">
        <v>7559261</v>
      </c>
      <c r="M144" s="30">
        <v>2581109</v>
      </c>
      <c r="N144" s="43">
        <f t="shared" si="2"/>
        <v>7135391</v>
      </c>
    </row>
    <row r="145" spans="1:14" ht="15.75" x14ac:dyDescent="0.25">
      <c r="A145" s="42" t="s">
        <v>381</v>
      </c>
      <c r="B145" s="15" t="s">
        <v>100</v>
      </c>
      <c r="C145" s="16" t="s">
        <v>99</v>
      </c>
      <c r="D145" s="17">
        <v>4629</v>
      </c>
      <c r="E145" s="18">
        <v>13887</v>
      </c>
      <c r="F145" s="18">
        <v>13887</v>
      </c>
      <c r="G145" s="19"/>
      <c r="H145" s="19"/>
      <c r="I145" s="18">
        <v>51189</v>
      </c>
      <c r="J145" s="27">
        <v>64521246</v>
      </c>
      <c r="K145" s="18">
        <v>12328934</v>
      </c>
      <c r="L145" s="19">
        <v>52192312</v>
      </c>
      <c r="M145" s="30">
        <v>15366988</v>
      </c>
      <c r="N145" s="43">
        <f t="shared" si="2"/>
        <v>49154258</v>
      </c>
    </row>
    <row r="146" spans="1:14" ht="15.75" x14ac:dyDescent="0.25">
      <c r="A146" s="42" t="s">
        <v>382</v>
      </c>
      <c r="B146" s="15" t="s">
        <v>172</v>
      </c>
      <c r="C146" s="16" t="s">
        <v>171</v>
      </c>
      <c r="D146" s="17">
        <v>2353</v>
      </c>
      <c r="E146" s="18">
        <v>7059</v>
      </c>
      <c r="F146" s="18">
        <v>7059</v>
      </c>
      <c r="G146" s="18">
        <v>12500</v>
      </c>
      <c r="H146" s="18">
        <v>12500</v>
      </c>
      <c r="I146" s="18">
        <v>37458</v>
      </c>
      <c r="J146" s="27">
        <v>39783611</v>
      </c>
      <c r="K146" s="18">
        <v>17223649</v>
      </c>
      <c r="L146" s="19">
        <v>22559962</v>
      </c>
      <c r="M146" s="30">
        <v>19187131</v>
      </c>
      <c r="N146" s="43">
        <f t="shared" si="2"/>
        <v>20596480</v>
      </c>
    </row>
    <row r="147" spans="1:14" ht="15.75" x14ac:dyDescent="0.25">
      <c r="A147" s="42" t="s">
        <v>383</v>
      </c>
      <c r="B147" s="15" t="s">
        <v>37</v>
      </c>
      <c r="C147" s="16" t="s">
        <v>36</v>
      </c>
      <c r="D147" s="17">
        <v>7316</v>
      </c>
      <c r="E147" s="18">
        <v>21948</v>
      </c>
      <c r="F147" s="18">
        <v>21948</v>
      </c>
      <c r="G147" s="18">
        <v>6330</v>
      </c>
      <c r="H147" s="18">
        <v>6330</v>
      </c>
      <c r="I147" s="18">
        <v>91544</v>
      </c>
      <c r="J147" s="27">
        <v>728513567</v>
      </c>
      <c r="K147" s="18">
        <v>116337962</v>
      </c>
      <c r="L147" s="19">
        <v>612175605</v>
      </c>
      <c r="M147" s="30">
        <v>158731894</v>
      </c>
      <c r="N147" s="43">
        <f t="shared" si="2"/>
        <v>569781673</v>
      </c>
    </row>
    <row r="148" spans="1:14" ht="15.75" x14ac:dyDescent="0.25">
      <c r="A148" s="42" t="s">
        <v>384</v>
      </c>
      <c r="B148" s="15" t="s">
        <v>116</v>
      </c>
      <c r="C148" s="16" t="s">
        <v>115</v>
      </c>
      <c r="D148" s="17">
        <v>1091</v>
      </c>
      <c r="E148" s="18">
        <v>3273</v>
      </c>
      <c r="F148" s="18">
        <v>3273</v>
      </c>
      <c r="G148" s="19"/>
      <c r="H148" s="19"/>
      <c r="I148" s="18">
        <v>12069</v>
      </c>
      <c r="J148" s="27">
        <v>12069000</v>
      </c>
      <c r="K148" s="18">
        <v>2639418</v>
      </c>
      <c r="L148" s="19">
        <v>9429582</v>
      </c>
      <c r="M148" s="30">
        <v>3167176</v>
      </c>
      <c r="N148" s="43">
        <f t="shared" si="2"/>
        <v>8901824</v>
      </c>
    </row>
    <row r="149" spans="1:14" ht="15.75" x14ac:dyDescent="0.25">
      <c r="A149" s="42" t="s">
        <v>385</v>
      </c>
      <c r="B149" s="15" t="s">
        <v>138</v>
      </c>
      <c r="C149" s="16" t="s">
        <v>137</v>
      </c>
      <c r="D149" s="17">
        <v>1620</v>
      </c>
      <c r="E149" s="18">
        <v>5448</v>
      </c>
      <c r="F149" s="18">
        <v>5448</v>
      </c>
      <c r="G149" s="19"/>
      <c r="H149" s="19"/>
      <c r="I149" s="18">
        <v>18048</v>
      </c>
      <c r="J149" s="27">
        <v>18048000</v>
      </c>
      <c r="K149" s="18">
        <v>3780001</v>
      </c>
      <c r="L149" s="19">
        <v>14267999</v>
      </c>
      <c r="M149" s="30">
        <v>4536001</v>
      </c>
      <c r="N149" s="43">
        <f t="shared" si="2"/>
        <v>13511999</v>
      </c>
    </row>
    <row r="150" spans="1:14" ht="15.75" x14ac:dyDescent="0.25">
      <c r="A150" s="42" t="s">
        <v>386</v>
      </c>
      <c r="B150" s="15" t="s">
        <v>76</v>
      </c>
      <c r="C150" s="16" t="s">
        <v>75</v>
      </c>
      <c r="D150" s="17">
        <v>903</v>
      </c>
      <c r="E150" s="18">
        <v>2709</v>
      </c>
      <c r="F150" s="18">
        <v>2709</v>
      </c>
      <c r="G150" s="19"/>
      <c r="H150" s="19"/>
      <c r="I150" s="18">
        <v>9957</v>
      </c>
      <c r="J150" s="27">
        <v>9957000</v>
      </c>
      <c r="K150" s="18">
        <v>2175261</v>
      </c>
      <c r="L150" s="19">
        <v>7781739</v>
      </c>
      <c r="M150" s="30">
        <v>2610141</v>
      </c>
      <c r="N150" s="43">
        <f t="shared" si="2"/>
        <v>7346859</v>
      </c>
    </row>
    <row r="151" spans="1:14" ht="15.75" x14ac:dyDescent="0.25">
      <c r="A151" s="42" t="s">
        <v>387</v>
      </c>
      <c r="B151" s="15" t="s">
        <v>162</v>
      </c>
      <c r="C151" s="16" t="s">
        <v>161</v>
      </c>
      <c r="D151" s="17">
        <v>2197</v>
      </c>
      <c r="E151" s="18">
        <v>6591</v>
      </c>
      <c r="F151" s="18">
        <v>6591</v>
      </c>
      <c r="G151" s="19"/>
      <c r="H151" s="19"/>
      <c r="I151" s="18">
        <v>24034</v>
      </c>
      <c r="J151" s="27">
        <v>24034000</v>
      </c>
      <c r="K151" s="18">
        <v>5232461</v>
      </c>
      <c r="L151" s="19">
        <v>18801539</v>
      </c>
      <c r="M151" s="30">
        <v>6279041</v>
      </c>
      <c r="N151" s="43">
        <f t="shared" si="2"/>
        <v>17754959</v>
      </c>
    </row>
    <row r="152" spans="1:14" ht="15.75" x14ac:dyDescent="0.25">
      <c r="A152" s="42" t="s">
        <v>388</v>
      </c>
      <c r="B152" s="15" t="s">
        <v>162</v>
      </c>
      <c r="C152" s="16" t="s">
        <v>163</v>
      </c>
      <c r="D152" s="17">
        <v>813</v>
      </c>
      <c r="E152" s="18">
        <v>2439</v>
      </c>
      <c r="F152" s="18">
        <v>2439</v>
      </c>
      <c r="G152" s="19"/>
      <c r="H152" s="19"/>
      <c r="I152" s="18">
        <v>9877</v>
      </c>
      <c r="J152" s="27">
        <v>9877000</v>
      </c>
      <c r="K152" s="18">
        <v>2231761</v>
      </c>
      <c r="L152" s="19">
        <v>7645239</v>
      </c>
      <c r="M152" s="30">
        <v>2678043</v>
      </c>
      <c r="N152" s="43">
        <f t="shared" si="2"/>
        <v>7198957</v>
      </c>
    </row>
    <row r="153" spans="1:14" ht="15.75" x14ac:dyDescent="0.25">
      <c r="A153" s="42" t="s">
        <v>389</v>
      </c>
      <c r="B153" s="15" t="s">
        <v>162</v>
      </c>
      <c r="C153" s="16" t="s">
        <v>170</v>
      </c>
      <c r="D153" s="17">
        <v>1516</v>
      </c>
      <c r="E153" s="18">
        <v>4548</v>
      </c>
      <c r="F153" s="18">
        <v>4548</v>
      </c>
      <c r="G153" s="18">
        <v>7000</v>
      </c>
      <c r="H153" s="18">
        <v>7000</v>
      </c>
      <c r="I153" s="18">
        <v>23856</v>
      </c>
      <c r="J153" s="27">
        <v>24255729</v>
      </c>
      <c r="K153" s="18">
        <v>10132938</v>
      </c>
      <c r="L153" s="19">
        <v>14122791</v>
      </c>
      <c r="M153" s="30">
        <v>11315406</v>
      </c>
      <c r="N153" s="43">
        <f t="shared" si="2"/>
        <v>12940323</v>
      </c>
    </row>
    <row r="154" spans="1:14" ht="15.75" x14ac:dyDescent="0.25">
      <c r="A154" s="42" t="s">
        <v>390</v>
      </c>
      <c r="B154" s="15" t="s">
        <v>135</v>
      </c>
      <c r="C154" s="16" t="s">
        <v>133</v>
      </c>
      <c r="D154" s="17">
        <v>943</v>
      </c>
      <c r="E154" s="18">
        <v>2829</v>
      </c>
      <c r="F154" s="18">
        <v>2829</v>
      </c>
      <c r="G154" s="19"/>
      <c r="H154" s="19"/>
      <c r="I154" s="18">
        <v>9825</v>
      </c>
      <c r="J154" s="27">
        <v>120370916</v>
      </c>
      <c r="K154" s="18">
        <v>19019746</v>
      </c>
      <c r="L154" s="19">
        <v>101351170</v>
      </c>
      <c r="M154" s="30">
        <v>26072260</v>
      </c>
      <c r="N154" s="43">
        <f t="shared" si="2"/>
        <v>94298656</v>
      </c>
    </row>
    <row r="155" spans="1:14" ht="15.75" x14ac:dyDescent="0.25">
      <c r="A155" s="42" t="s">
        <v>391</v>
      </c>
      <c r="B155" s="15" t="s">
        <v>135</v>
      </c>
      <c r="C155" s="16" t="s">
        <v>134</v>
      </c>
      <c r="D155" s="17">
        <v>1664</v>
      </c>
      <c r="E155" s="18">
        <v>4992</v>
      </c>
      <c r="F155" s="18">
        <v>4992</v>
      </c>
      <c r="G155" s="19"/>
      <c r="H155" s="19"/>
      <c r="I155" s="18">
        <v>20455</v>
      </c>
      <c r="J155" s="27">
        <v>181396724</v>
      </c>
      <c r="K155" s="18">
        <v>29987370</v>
      </c>
      <c r="L155" s="19">
        <v>151409354</v>
      </c>
      <c r="M155" s="30">
        <v>40571656</v>
      </c>
      <c r="N155" s="43">
        <f t="shared" si="2"/>
        <v>140825068</v>
      </c>
    </row>
    <row r="156" spans="1:14" ht="15.75" x14ac:dyDescent="0.25">
      <c r="A156" s="54" t="s">
        <v>392</v>
      </c>
      <c r="B156" s="55" t="s">
        <v>135</v>
      </c>
      <c r="C156" s="56" t="s">
        <v>136</v>
      </c>
      <c r="D156" s="57">
        <v>1904</v>
      </c>
      <c r="E156" s="58">
        <v>5712</v>
      </c>
      <c r="F156" s="58">
        <v>5712</v>
      </c>
      <c r="G156" s="59"/>
      <c r="H156" s="59"/>
      <c r="I156" s="58">
        <v>21511</v>
      </c>
      <c r="J156" s="60">
        <v>203163632</v>
      </c>
      <c r="K156" s="58">
        <v>34114580</v>
      </c>
      <c r="L156" s="59">
        <v>176009052</v>
      </c>
      <c r="M156" s="61">
        <v>44864062</v>
      </c>
      <c r="N156" s="62">
        <f t="shared" si="2"/>
        <v>158299570</v>
      </c>
    </row>
    <row r="157" spans="1:14" ht="15.75" x14ac:dyDescent="0.25">
      <c r="A157" s="42" t="s">
        <v>412</v>
      </c>
      <c r="B157" s="67" t="s">
        <v>407</v>
      </c>
      <c r="C157" s="16"/>
      <c r="D157" s="17"/>
      <c r="E157" s="18"/>
      <c r="F157" s="18"/>
      <c r="G157" s="19"/>
      <c r="H157" s="19"/>
      <c r="I157" s="18"/>
      <c r="J157" s="27">
        <v>556689866</v>
      </c>
      <c r="K157" s="18"/>
      <c r="L157" s="19"/>
      <c r="M157" s="30">
        <v>16700695</v>
      </c>
      <c r="N157" s="30">
        <f t="shared" si="2"/>
        <v>539989171</v>
      </c>
    </row>
    <row r="158" spans="1:14" ht="15.75" x14ac:dyDescent="0.25">
      <c r="A158" s="42" t="s">
        <v>413</v>
      </c>
      <c r="B158" s="67" t="s">
        <v>408</v>
      </c>
      <c r="C158" s="16"/>
      <c r="D158" s="17"/>
      <c r="E158" s="18"/>
      <c r="F158" s="18"/>
      <c r="G158" s="19"/>
      <c r="H158" s="19"/>
      <c r="I158" s="18"/>
      <c r="J158" s="27">
        <f>5614582621+32779409</f>
        <v>5647362030</v>
      </c>
      <c r="K158" s="18"/>
      <c r="L158" s="19"/>
      <c r="M158" s="30">
        <v>113982094</v>
      </c>
      <c r="N158" s="30">
        <f t="shared" si="2"/>
        <v>5533379936</v>
      </c>
    </row>
    <row r="159" spans="1:14" ht="15.75" x14ac:dyDescent="0.25">
      <c r="A159" s="54" t="s">
        <v>414</v>
      </c>
      <c r="B159" s="67" t="s">
        <v>409</v>
      </c>
      <c r="C159" s="16"/>
      <c r="D159" s="17"/>
      <c r="E159" s="18"/>
      <c r="F159" s="18"/>
      <c r="G159" s="19"/>
      <c r="H159" s="19"/>
      <c r="I159" s="18"/>
      <c r="J159" s="27">
        <v>2197454214</v>
      </c>
      <c r="K159" s="18"/>
      <c r="L159" s="19"/>
      <c r="M159" s="30">
        <v>46945208</v>
      </c>
      <c r="N159" s="30">
        <f t="shared" si="2"/>
        <v>2150509006</v>
      </c>
    </row>
    <row r="160" spans="1:14" ht="15.75" x14ac:dyDescent="0.25">
      <c r="A160" s="42" t="s">
        <v>415</v>
      </c>
      <c r="B160" s="67" t="s">
        <v>410</v>
      </c>
      <c r="C160" s="16"/>
      <c r="D160" s="17"/>
      <c r="E160" s="18"/>
      <c r="F160" s="18"/>
      <c r="G160" s="19"/>
      <c r="H160" s="19"/>
      <c r="I160" s="18"/>
      <c r="J160" s="27">
        <v>488851267</v>
      </c>
      <c r="K160" s="18"/>
      <c r="L160" s="19"/>
      <c r="M160" s="30">
        <v>8569055</v>
      </c>
      <c r="N160" s="30">
        <f t="shared" si="2"/>
        <v>480282212</v>
      </c>
    </row>
    <row r="161" spans="1:14" ht="16.5" thickBot="1" x14ac:dyDescent="0.3">
      <c r="A161" s="42" t="s">
        <v>416</v>
      </c>
      <c r="B161" s="68" t="s">
        <v>411</v>
      </c>
      <c r="C161" s="44"/>
      <c r="D161" s="45"/>
      <c r="E161" s="46"/>
      <c r="F161" s="46"/>
      <c r="G161" s="47"/>
      <c r="H161" s="47"/>
      <c r="I161" s="46"/>
      <c r="J161" s="48">
        <v>149295590</v>
      </c>
      <c r="K161" s="46"/>
      <c r="L161" s="47"/>
      <c r="M161" s="14">
        <v>1559157</v>
      </c>
      <c r="N161" s="14">
        <f t="shared" si="2"/>
        <v>147736433</v>
      </c>
    </row>
    <row r="162" spans="1:14" ht="16.5" thickBot="1" x14ac:dyDescent="0.3">
      <c r="A162" s="20"/>
      <c r="B162" s="21"/>
      <c r="C162" s="20"/>
      <c r="D162" s="63" t="s">
        <v>395</v>
      </c>
      <c r="E162" s="51"/>
      <c r="F162" s="51"/>
      <c r="G162" s="51"/>
      <c r="H162" s="51"/>
      <c r="I162" s="64"/>
      <c r="J162" s="65">
        <f>SUM(J7:J161)</f>
        <v>22650796536</v>
      </c>
      <c r="K162" s="52"/>
      <c r="L162" s="52"/>
      <c r="M162" s="53">
        <f>SUM(M7:M161)</f>
        <v>2729545865</v>
      </c>
      <c r="N162" s="66">
        <f>SUM(N7:N161)</f>
        <v>19921250671</v>
      </c>
    </row>
    <row r="163" spans="1:14" ht="15.75" x14ac:dyDescent="0.25">
      <c r="A163" s="20"/>
      <c r="B163" s="21"/>
      <c r="C163" s="20"/>
      <c r="D163" s="23"/>
      <c r="E163" s="24"/>
      <c r="F163" s="24"/>
      <c r="G163" s="24"/>
      <c r="H163" s="24"/>
      <c r="I163" s="24"/>
      <c r="J163" s="25"/>
      <c r="K163" s="24"/>
      <c r="L163" s="24"/>
      <c r="M163" s="21"/>
      <c r="N163" s="21"/>
    </row>
    <row r="164" spans="1:14" ht="15.75" x14ac:dyDescent="0.25">
      <c r="A164" s="20"/>
      <c r="B164" s="21"/>
      <c r="C164" s="20"/>
      <c r="D164" s="23"/>
      <c r="E164" s="24"/>
      <c r="F164" s="24"/>
      <c r="G164" s="24"/>
      <c r="H164" s="24"/>
      <c r="I164" s="24"/>
      <c r="J164" s="25"/>
      <c r="K164" s="24"/>
      <c r="L164" s="24"/>
      <c r="M164" s="26"/>
      <c r="N164" s="26"/>
    </row>
    <row r="165" spans="1:14" x14ac:dyDescent="0.2">
      <c r="A165" s="3"/>
      <c r="B165" s="8"/>
      <c r="C165" s="3"/>
      <c r="D165" s="6"/>
      <c r="E165" s="1"/>
      <c r="F165" s="1"/>
      <c r="G165" s="1"/>
      <c r="H165" s="1"/>
      <c r="I165" s="1"/>
      <c r="J165" s="10"/>
      <c r="K165" s="1"/>
      <c r="L165" s="1"/>
      <c r="M165" s="12"/>
      <c r="N165" s="12"/>
    </row>
  </sheetData>
  <mergeCells count="1">
    <mergeCell ref="A1:N1"/>
  </mergeCells>
  <phoneticPr fontId="0" type="noConversion"/>
  <printOptions horizontalCentered="1"/>
  <pageMargins left="0.51181102362204722" right="0.47244094488188981" top="0.98425196850393704" bottom="0.98425196850393704" header="0.51181102362204722" footer="0.51181102362204722"/>
  <pageSetup paperSize="9" scale="70" orientation="portrait" r:id="rId1"/>
  <headerFooter alignWithMargins="0">
    <oddHeader>&amp;C&amp;F</oddHeader>
    <oddFooter>&amp;R2014. december 31.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Utcák</vt:lpstr>
      <vt:lpstr>K_utca</vt:lpstr>
      <vt:lpstr>Utcák!Nyomtatási_cím</vt:lpstr>
      <vt:lpstr>Utcák!Nyomtatási_terület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Morvai Éva</dc:creator>
  <cp:lastModifiedBy>Morvai Éva</cp:lastModifiedBy>
  <cp:lastPrinted>2015-05-07T09:48:51Z</cp:lastPrinted>
  <dcterms:created xsi:type="dcterms:W3CDTF">2004-03-09T12:07:06Z</dcterms:created>
  <dcterms:modified xsi:type="dcterms:W3CDTF">2015-05-07T09:49:18Z</dcterms:modified>
</cp:coreProperties>
</file>