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755" windowHeight="8190"/>
  </bookViews>
  <sheets>
    <sheet name="9.1.B.1." sheetId="1" r:id="rId1"/>
  </sheets>
  <definedNames>
    <definedName name="_xlnm.Print_Titles" localSheetId="0">'9.1.B.1.'!$1:$6</definedName>
  </definedNames>
  <calcPr calcId="125725"/>
</workbook>
</file>

<file path=xl/calcChain.xml><?xml version="1.0" encoding="utf-8"?>
<calcChain xmlns="http://schemas.openxmlformats.org/spreadsheetml/2006/main">
  <c r="C140" i="1"/>
  <c r="C129"/>
  <c r="C125"/>
  <c r="C145" s="1"/>
  <c r="C121"/>
  <c r="C107"/>
  <c r="C91"/>
  <c r="C124" s="1"/>
  <c r="C146" s="1"/>
  <c r="C80"/>
  <c r="C76"/>
  <c r="C73"/>
  <c r="C68"/>
  <c r="C64"/>
  <c r="C86" s="1"/>
  <c r="C58"/>
  <c r="C53"/>
  <c r="C22"/>
  <c r="C15"/>
  <c r="C63" s="1"/>
  <c r="C87" s="1"/>
</calcChain>
</file>

<file path=xl/sharedStrings.xml><?xml version="1.0" encoding="utf-8"?>
<sst xmlns="http://schemas.openxmlformats.org/spreadsheetml/2006/main" count="286" uniqueCount="249">
  <si>
    <t>9.1/B.1. melléklet a 3/2014. (III.07.) önkormányzati rendelethez</t>
  </si>
  <si>
    <t>Megnevezés</t>
  </si>
  <si>
    <t>Önkormányzat</t>
  </si>
  <si>
    <t>01</t>
  </si>
  <si>
    <t>Feladat megnevezése</t>
  </si>
  <si>
    <t>Kötelező feladatok bevételei, kiadása</t>
  </si>
  <si>
    <t>Ezer forintban !</t>
  </si>
  <si>
    <t>Száma</t>
  </si>
  <si>
    <t>Előirányzat-csoport, kiemelt előirányzat megnevezése</t>
  </si>
  <si>
    <t>Előirányzat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</si>
  <si>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</si>
  <si>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</si>
  <si>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</si>
  <si>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</si>
  <si>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</si>
  <si>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</si>
  <si>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</si>
  <si>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</si>
  <si>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</si>
  <si>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</si>
  <si>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</si>
  <si>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</si>
  <si>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</si>
  <si>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</si>
  <si>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</si>
  <si>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</si>
  <si>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</si>
  <si>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</si>
  <si>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</si>
  <si>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</si>
  <si>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</si>
  <si>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</si>
  <si>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</si>
  <si>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</si>
  <si>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</si>
  <si>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</si>
  <si>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</si>
  <si>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</si>
  <si>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</si>
  <si>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</si>
  <si>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</si>
  <si>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</si>
  <si>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</si>
  <si>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</si>
  <si>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</si>
  <si>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</si>
  <si>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</si>
  <si>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</si>
  <si>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</si>
  <si>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</si>
  <si>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</si>
  <si>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</si>
  <si>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</si>
  <si>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</si>
  <si>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</si>
  <si>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</si>
  <si>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</si>
  <si>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</si>
  <si>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</si>
  <si>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</si>
  <si>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</si>
  <si>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</si>
  <si>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</si>
  <si>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</si>
  <si>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</si>
  <si>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</si>
  <si>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</si>
  <si>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</si>
  <si>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</si>
  <si>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</si>
  <si>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</si>
  <si>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</si>
  <si>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</si>
  <si>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</si>
  <si>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</si>
  <si>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</si>
  <si>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</si>
  <si>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</si>
  <si>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</si>
  <si>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</si>
  <si>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</si>
  <si>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</si>
  <si>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</si>
  <si>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</si>
  <si>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</si>
  <si>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</si>
  <si>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</si>
  <si>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</si>
  <si>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</si>
  <si>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</si>
  <si>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</si>
  <si>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</si>
  <si>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</si>
  <si>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</si>
  <si>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</si>
  <si>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</si>
  <si>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</si>
  <si>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</si>
  <si>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</si>
  <si>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</si>
  <si>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</si>
  <si>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</si>
  <si>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</si>
  <si>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</si>
  <si>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</si>
  <si>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</si>
  <si>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</si>
  <si>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</si>
  <si>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</si>
  <si>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</si>
  <si>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</si>
  <si>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</si>
  <si>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</si>
  <si>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</si>
  <si>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</si>
  <si>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</si>
  <si>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</si>
  <si>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</si>
  <si>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</si>
  <si>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</si>
  <si>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</si>
  <si>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</si>
  <si>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</si>
  <si>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</si>
  <si>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</si>
  <si>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</si>
  <si>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</si>
  <si>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</si>
  <si>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</si>
  <si>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</si>
  <si>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</si>
  <si>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</si>
  <si>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</si>
  <si>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</si>
  <si>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</si>
  <si>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</si>
  <si>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</si>
  <si>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</si>
  <si>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</si>
  <si>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</si>
  <si>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</si>
  <si>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</si>
  <si>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</si>
  <si>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</si>
  <si>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</si>
  <si>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</si>
  <si>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</si>
  <si>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</si>
  <si>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</si>
  <si>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</si>
  <si>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</si>
  <si>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</si>
  <si>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</si>
  <si>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</si>
  <si>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</si>
  <si>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</si>
  <si>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</si>
  <si>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</si>
  <si>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</si>
  <si>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</si>
  <si>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</si>
  <si>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</si>
  <si>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</si>
  <si>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</si>
  <si>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</si>
  <si>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</si>
  <si>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</si>
  <si>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</si>
  <si>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</si>
  <si>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</si>
  <si>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</si>
  <si>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</si>
  <si>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</si>
  <si>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</si>
  <si>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</si>
  <si>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</si>
  <si>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</si>
  <si>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</si>
  <si>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</si>
  <si>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</si>
  <si>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</si>
  <si>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</si>
  <si>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</si>
  <si>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</si>
  <si>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</si>
  <si>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</si>
  <si>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</si>
  <si>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</si>
  <si>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</si>
  <si>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</si>
  <si>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</si>
  <si>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</si>
  <si>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</si>
  <si>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</si>
  <si>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</si>
  <si>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</si>
  <si>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</si>
  <si>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</si>
  <si>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</si>
  <si>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</si>
  <si>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</si>
  <si>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</si>
  <si>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</si>
  <si>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</si>
  <si>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</si>
  <si>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</si>
  <si>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</si>
  <si>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</si>
  <si>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</si>
  <si>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</si>
  <si>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</si>
  <si>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</si>
  <si>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</si>
  <si>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</si>
  <si>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</si>
  <si>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</si>
  <si>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</si>
  <si>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</si>
  <si>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</si>
  <si>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</si>
  <si>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</si>
  <si>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</si>
  <si>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</si>
  <si>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</si>
  <si>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</si>
  <si>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</si>
  <si>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</si>
  <si>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</si>
  <si>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</si>
  <si>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</si>
  <si>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</si>
  <si>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</si>
  <si>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</si>
  <si>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</si>
  <si>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</si>
  <si>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>Központi irányítás szervei támogatások folyósítása</t>
  </si>
  <si>
    <t xml:space="preserve"> Pénzeszközök betétként elhelyezése </t>
  </si>
  <si>
    <t>7.5.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</si>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</sst>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2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6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0" fillId="0" borderId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</cellStyleXfs>
  <cellXfs count="104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right" vertical="center" wrapText="1" inden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</xf>
    <xf numFmtId="49" fontId="11" fillId="0" borderId="16" xfId="1" applyNumberFormat="1" applyFont="1" applyFill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left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19" xfId="1" applyNumberFormat="1" applyFont="1" applyFill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left" wrapText="1" indent="1"/>
    </xf>
    <xf numFmtId="164" fontId="11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164" fontId="11" fillId="2" borderId="21" xfId="1" applyNumberFormat="1" applyFont="1" applyFill="1" applyBorder="1" applyAlignment="1" applyProtection="1">
      <alignment horizontal="right" vertical="center" wrapText="1" indent="1"/>
    </xf>
    <xf numFmtId="49" fontId="11" fillId="0" borderId="22" xfId="1" applyNumberFormat="1" applyFont="1" applyFill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left" wrapText="1" indent="1"/>
    </xf>
    <xf numFmtId="164" fontId="11" fillId="3" borderId="24" xfId="1" applyNumberFormat="1" applyFont="1" applyFill="1" applyBorder="1" applyAlignment="1" applyProtection="1">
      <alignment horizontal="right" vertical="center" wrapText="1" indent="1"/>
    </xf>
    <xf numFmtId="0" fontId="15" fillId="0" borderId="11" xfId="0" applyFont="1" applyBorder="1" applyAlignment="1" applyProtection="1">
      <alignment horizontal="left" vertical="center" wrapText="1" indent="1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2" xfId="1" applyNumberFormat="1" applyFont="1" applyFill="1" applyBorder="1" applyAlignment="1" applyProtection="1">
      <alignment horizontal="right" vertical="center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</xf>
    <xf numFmtId="164" fontId="1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0" xfId="0" applyFont="1" applyBorder="1" applyAlignment="1" applyProtection="1">
      <alignment horizontal="center" wrapText="1"/>
    </xf>
    <xf numFmtId="0" fontId="12" fillId="0" borderId="23" xfId="0" applyFont="1" applyBorder="1" applyAlignment="1" applyProtection="1">
      <alignment wrapText="1"/>
    </xf>
    <xf numFmtId="0" fontId="12" fillId="0" borderId="16" xfId="0" applyFont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 wrapText="1"/>
    </xf>
    <xf numFmtId="0" fontId="12" fillId="0" borderId="22" xfId="0" applyFont="1" applyBorder="1" applyAlignment="1" applyProtection="1">
      <alignment horizontal="center" wrapText="1"/>
    </xf>
    <xf numFmtId="164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1" xfId="0" applyFont="1" applyBorder="1" applyAlignment="1" applyProtection="1">
      <alignment wrapText="1"/>
    </xf>
    <xf numFmtId="0" fontId="15" fillId="0" borderId="25" xfId="0" applyFont="1" applyBorder="1" applyAlignment="1" applyProtection="1">
      <alignment horizontal="center" wrapText="1"/>
    </xf>
    <xf numFmtId="0" fontId="15" fillId="0" borderId="26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horizontal="center" vertical="center" wrapText="1"/>
    </xf>
    <xf numFmtId="0" fontId="11" fillId="0" borderId="0" xfId="0" applyFont="1" applyFill="1" applyAlignment="1" applyProtection="1">
      <alignment vertical="center" wrapText="1"/>
    </xf>
    <xf numFmtId="0" fontId="11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9" fillId="0" borderId="29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vertical="center" wrapText="1"/>
    </xf>
    <xf numFmtId="164" fontId="9" fillId="0" borderId="9" xfId="1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>
      <alignment vertical="center" wrapText="1"/>
    </xf>
    <xf numFmtId="49" fontId="11" fillId="0" borderId="30" xfId="1" applyNumberFormat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left" vertical="center" wrapText="1" indent="1"/>
    </xf>
    <xf numFmtId="164" fontId="11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0" xfId="1" applyFont="1" applyFill="1" applyBorder="1" applyAlignment="1" applyProtection="1">
      <alignment horizontal="left" vertical="center" wrapText="1" indent="1"/>
    </xf>
    <xf numFmtId="0" fontId="11" fillId="0" borderId="31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20" xfId="1" applyFont="1" applyFill="1" applyBorder="1" applyAlignment="1" applyProtection="1">
      <alignment horizontal="left" indent="6"/>
    </xf>
    <xf numFmtId="0" fontId="11" fillId="0" borderId="20" xfId="1" applyFont="1" applyFill="1" applyBorder="1" applyAlignment="1" applyProtection="1">
      <alignment horizontal="left" vertical="center" wrapText="1" indent="6"/>
    </xf>
    <xf numFmtId="49" fontId="11" fillId="0" borderId="32" xfId="1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6"/>
    </xf>
    <xf numFmtId="49" fontId="11" fillId="0" borderId="33" xfId="1" applyNumberFormat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 indent="6"/>
    </xf>
    <xf numFmtId="164" fontId="11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vertical="center" wrapText="1"/>
    </xf>
    <xf numFmtId="0" fontId="11" fillId="0" borderId="23" xfId="1" applyFont="1" applyFill="1" applyBorder="1" applyAlignment="1" applyProtection="1">
      <alignment horizontal="left" vertical="center" wrapText="1" indent="1"/>
    </xf>
    <xf numFmtId="164" fontId="11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3" xfId="0" applyFont="1" applyBorder="1" applyAlignment="1" applyProtection="1">
      <alignment horizontal="left" vertical="center" wrapText="1" indent="1"/>
    </xf>
    <xf numFmtId="0" fontId="12" fillId="0" borderId="20" xfId="0" applyFont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vertical="center" wrapText="1" indent="6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1" xfId="1" applyFont="1" applyFill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vertical="center" wrapText="1" indent="1"/>
    </xf>
    <xf numFmtId="0" fontId="11" fillId="0" borderId="36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5" fillId="0" borderId="12" xfId="0" applyNumberFormat="1" applyFont="1" applyBorder="1" applyAlignment="1" applyProtection="1">
      <alignment horizontal="right" vertical="center" wrapText="1" indent="1"/>
    </xf>
    <xf numFmtId="164" fontId="19" fillId="0" borderId="12" xfId="0" quotePrefix="1" applyNumberFormat="1" applyFont="1" applyBorder="1" applyAlignment="1" applyProtection="1">
      <alignment horizontal="right" vertical="center" wrapText="1" indent="1"/>
    </xf>
    <xf numFmtId="0" fontId="15" fillId="0" borderId="25" xfId="0" applyFont="1" applyBorder="1" applyAlignment="1" applyProtection="1">
      <alignment horizontal="center" vertical="center" wrapText="1"/>
    </xf>
    <xf numFmtId="0" fontId="19" fillId="0" borderId="26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37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5">
    <cellStyle name="Ezres 2" xfId="2"/>
    <cellStyle name="Hiperhivatkozás" xfId="3"/>
    <cellStyle name="Már látott hiperhivatkozás" xfId="4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3">
    <tabColor rgb="FF92D050"/>
  </sheetPr>
  <dimension ref="A1:K149"/>
  <sheetViews>
    <sheetView tabSelected="1" zoomScaleNormal="100" zoomScaleSheetLayoutView="85" workbookViewId="0">
      <selection activeCell="C1" sqref="C1"/>
    </sheetView>
  </sheetViews>
  <sheetFormatPr defaultRowHeight="12.75"/>
  <cols>
    <col min="1" max="1" width="19.5" style="98" customWidth="1"/>
    <col min="2" max="2" width="72" style="99" customWidth="1"/>
    <col min="3" max="3" width="25" style="100" customWidth="1"/>
    <col min="4" max="16384" width="9.33203125" style="18"/>
  </cols>
  <sheetData>
    <row r="1" spans="1:3" s="4" customFormat="1" ht="16.5" customHeight="1" thickBot="1">
      <c r="A1" s="1"/>
      <c r="B1" s="2"/>
      <c r="C1" s="3" t="s">
        <v>0</v>
      </c>
    </row>
    <row r="2" spans="1:3" s="8" customFormat="1" ht="21" customHeight="1">
      <c r="A2" s="5" t="s">
        <v>1</v>
      </c>
      <c r="B2" s="6" t="s">
        <v>2</v>
      </c>
      <c r="C2" s="7" t="s">
        <v>3</v>
      </c>
    </row>
    <row r="3" spans="1:3" s="8" customFormat="1" ht="16.5" thickBot="1">
      <c r="A3" s="9" t="s">
        <v>4</v>
      </c>
      <c r="B3" s="10" t="s">
        <v>5</v>
      </c>
      <c r="C3" s="11">
        <v>2</v>
      </c>
    </row>
    <row r="4" spans="1:3" s="14" customFormat="1" ht="15.95" customHeight="1" thickBot="1">
      <c r="A4" s="12"/>
      <c r="B4" s="12"/>
      <c r="C4" s="13" t="s">
        <v>6</v>
      </c>
    </row>
    <row r="5" spans="1:3" ht="13.5" thickBot="1">
      <c r="A5" s="15" t="s">
        <v>7</v>
      </c>
      <c r="B5" s="16" t="s">
        <v>8</v>
      </c>
      <c r="C5" s="17" t="s">
        <v>9</v>
      </c>
    </row>
    <row r="6" spans="1:3" s="22" customFormat="1" ht="12.95" customHeight="1" thickBot="1">
      <c r="A6" s="19">
        <v>1</v>
      </c>
      <c r="B6" s="20">
        <v>2</v>
      </c>
      <c r="C6" s="21">
        <v>3</v>
      </c>
    </row>
    <row r="7" spans="1:3" s="22" customFormat="1" ht="15.95" customHeight="1" thickBot="1">
      <c r="A7" s="23"/>
      <c r="B7" s="24" t="s">
        <v>10</v>
      </c>
      <c r="C7" s="25"/>
    </row>
    <row r="8" spans="1:3" s="22" customFormat="1" ht="12" customHeight="1" thickBot="1">
      <c r="A8" s="26" t="s">
        <v>11</v>
      </c>
      <c r="B8" s="27" t="s">
        <v>12</v>
      </c>
      <c r="C8" s="28">
        <v>137145</v>
      </c>
    </row>
    <row r="9" spans="1:3" s="32" customFormat="1" ht="12" customHeight="1">
      <c r="A9" s="29" t="s">
        <v>13</v>
      </c>
      <c r="B9" s="30" t="s">
        <v>14</v>
      </c>
      <c r="C9" s="31">
        <v>21899</v>
      </c>
    </row>
    <row r="10" spans="1:3" s="36" customFormat="1" ht="12" customHeight="1">
      <c r="A10" s="33" t="s">
        <v>15</v>
      </c>
      <c r="B10" s="34" t="s">
        <v>16</v>
      </c>
      <c r="C10" s="35"/>
    </row>
    <row r="11" spans="1:3" s="36" customFormat="1" ht="12" customHeight="1">
      <c r="A11" s="33" t="s">
        <v>17</v>
      </c>
      <c r="B11" s="34" t="s">
        <v>18</v>
      </c>
      <c r="C11" s="35">
        <v>100037</v>
      </c>
    </row>
    <row r="12" spans="1:3" s="36" customFormat="1" ht="12" customHeight="1">
      <c r="A12" s="33" t="s">
        <v>19</v>
      </c>
      <c r="B12" s="34" t="s">
        <v>20</v>
      </c>
      <c r="C12" s="35">
        <v>3357</v>
      </c>
    </row>
    <row r="13" spans="1:3" s="36" customFormat="1" ht="12" customHeight="1">
      <c r="A13" s="33" t="s">
        <v>21</v>
      </c>
      <c r="B13" s="34" t="s">
        <v>22</v>
      </c>
      <c r="C13" s="37"/>
    </row>
    <row r="14" spans="1:3" s="32" customFormat="1" ht="12" customHeight="1" thickBot="1">
      <c r="A14" s="38" t="s">
        <v>23</v>
      </c>
      <c r="B14" s="39" t="s">
        <v>24</v>
      </c>
      <c r="C14" s="40">
        <v>11852</v>
      </c>
    </row>
    <row r="15" spans="1:3" s="32" customFormat="1" ht="12" customHeight="1" thickBot="1">
      <c r="A15" s="26" t="s">
        <v>25</v>
      </c>
      <c r="B15" s="41" t="s">
        <v>26</v>
      </c>
      <c r="C15" s="28">
        <f>+C16+C17+C18+C19+C20</f>
        <v>3833</v>
      </c>
    </row>
    <row r="16" spans="1:3" s="32" customFormat="1" ht="12" customHeight="1">
      <c r="A16" s="29" t="s">
        <v>27</v>
      </c>
      <c r="B16" s="30" t="s">
        <v>28</v>
      </c>
      <c r="C16" s="31"/>
    </row>
    <row r="17" spans="1:3" s="32" customFormat="1" ht="12" customHeight="1">
      <c r="A17" s="33" t="s">
        <v>29</v>
      </c>
      <c r="B17" s="34" t="s">
        <v>30</v>
      </c>
      <c r="C17" s="35"/>
    </row>
    <row r="18" spans="1:3" s="32" customFormat="1" ht="12" customHeight="1">
      <c r="A18" s="33" t="s">
        <v>31</v>
      </c>
      <c r="B18" s="34" t="s">
        <v>32</v>
      </c>
      <c r="C18" s="35"/>
    </row>
    <row r="19" spans="1:3" s="32" customFormat="1" ht="12" customHeight="1">
      <c r="A19" s="33" t="s">
        <v>33</v>
      </c>
      <c r="B19" s="34" t="s">
        <v>34</v>
      </c>
      <c r="C19" s="35"/>
    </row>
    <row r="20" spans="1:3" s="32" customFormat="1" ht="12" customHeight="1">
      <c r="A20" s="33" t="s">
        <v>35</v>
      </c>
      <c r="B20" s="34" t="s">
        <v>36</v>
      </c>
      <c r="C20" s="35">
        <v>3833</v>
      </c>
    </row>
    <row r="21" spans="1:3" s="36" customFormat="1" ht="12" customHeight="1" thickBot="1">
      <c r="A21" s="38" t="s">
        <v>37</v>
      </c>
      <c r="B21" s="39" t="s">
        <v>38</v>
      </c>
      <c r="C21" s="42"/>
    </row>
    <row r="22" spans="1:3" s="36" customFormat="1" ht="12" customHeight="1" thickBot="1">
      <c r="A22" s="26" t="s">
        <v>39</v>
      </c>
      <c r="B22" s="27" t="s">
        <v>40</v>
      </c>
      <c r="C22" s="28">
        <f>+C23+C24+C25+C26+C27</f>
        <v>125052</v>
      </c>
    </row>
    <row r="23" spans="1:3" s="36" customFormat="1" ht="12" customHeight="1">
      <c r="A23" s="29" t="s">
        <v>41</v>
      </c>
      <c r="B23" s="30" t="s">
        <v>42</v>
      </c>
      <c r="C23" s="31"/>
    </row>
    <row r="24" spans="1:3" s="32" customFormat="1" ht="12" customHeight="1">
      <c r="A24" s="33" t="s">
        <v>43</v>
      </c>
      <c r="B24" s="34" t="s">
        <v>44</v>
      </c>
      <c r="C24" s="35"/>
    </row>
    <row r="25" spans="1:3" s="36" customFormat="1" ht="12" customHeight="1">
      <c r="A25" s="33" t="s">
        <v>45</v>
      </c>
      <c r="B25" s="34" t="s">
        <v>46</v>
      </c>
      <c r="C25" s="35"/>
    </row>
    <row r="26" spans="1:3" s="36" customFormat="1" ht="12" customHeight="1">
      <c r="A26" s="33" t="s">
        <v>47</v>
      </c>
      <c r="B26" s="34" t="s">
        <v>48</v>
      </c>
      <c r="C26" s="35"/>
    </row>
    <row r="27" spans="1:3" s="36" customFormat="1" ht="12" customHeight="1">
      <c r="A27" s="33" t="s">
        <v>49</v>
      </c>
      <c r="B27" s="34" t="s">
        <v>50</v>
      </c>
      <c r="C27" s="35">
        <v>125052</v>
      </c>
    </row>
    <row r="28" spans="1:3" s="36" customFormat="1" ht="12" customHeight="1" thickBot="1">
      <c r="A28" s="38" t="s">
        <v>51</v>
      </c>
      <c r="B28" s="39" t="s">
        <v>52</v>
      </c>
      <c r="C28" s="42">
        <v>97599</v>
      </c>
    </row>
    <row r="29" spans="1:3" s="36" customFormat="1" ht="12" customHeight="1" thickBot="1">
      <c r="A29" s="26" t="s">
        <v>53</v>
      </c>
      <c r="B29" s="27" t="s">
        <v>54</v>
      </c>
      <c r="C29" s="43">
        <v>56675</v>
      </c>
    </row>
    <row r="30" spans="1:3" s="36" customFormat="1" ht="12" customHeight="1">
      <c r="A30" s="29" t="s">
        <v>55</v>
      </c>
      <c r="B30" s="30" t="s">
        <v>56</v>
      </c>
      <c r="C30" s="44">
        <v>43575</v>
      </c>
    </row>
    <row r="31" spans="1:3" s="36" customFormat="1" ht="12" customHeight="1">
      <c r="A31" s="33" t="s">
        <v>57</v>
      </c>
      <c r="B31" s="34" t="s">
        <v>58</v>
      </c>
      <c r="C31" s="35">
        <v>8575</v>
      </c>
    </row>
    <row r="32" spans="1:3" s="36" customFormat="1" ht="12" customHeight="1">
      <c r="A32" s="33" t="s">
        <v>59</v>
      </c>
      <c r="B32" s="34" t="s">
        <v>60</v>
      </c>
      <c r="C32" s="35">
        <v>35000</v>
      </c>
    </row>
    <row r="33" spans="1:3" s="36" customFormat="1" ht="12" customHeight="1">
      <c r="A33" s="33" t="s">
        <v>61</v>
      </c>
      <c r="B33" s="34" t="s">
        <v>62</v>
      </c>
      <c r="C33" s="35">
        <v>6500</v>
      </c>
    </row>
    <row r="34" spans="1:3" s="36" customFormat="1" ht="12" customHeight="1">
      <c r="A34" s="33" t="s">
        <v>63</v>
      </c>
      <c r="B34" s="34" t="s">
        <v>64</v>
      </c>
      <c r="C34" s="35">
        <v>6500</v>
      </c>
    </row>
    <row r="35" spans="1:3" s="36" customFormat="1" ht="12" customHeight="1" thickBot="1">
      <c r="A35" s="38" t="s">
        <v>65</v>
      </c>
      <c r="B35" s="39" t="s">
        <v>66</v>
      </c>
      <c r="C35" s="42">
        <v>100</v>
      </c>
    </row>
    <row r="36" spans="1:3" s="36" customFormat="1" ht="12" customHeight="1" thickBot="1">
      <c r="A36" s="26" t="s">
        <v>67</v>
      </c>
      <c r="B36" s="27" t="s">
        <v>68</v>
      </c>
      <c r="C36" s="28">
        <v>6098</v>
      </c>
    </row>
    <row r="37" spans="1:3" s="36" customFormat="1" ht="12" customHeight="1">
      <c r="A37" s="29" t="s">
        <v>69</v>
      </c>
      <c r="B37" s="30" t="s">
        <v>70</v>
      </c>
      <c r="C37" s="31"/>
    </row>
    <row r="38" spans="1:3" s="36" customFormat="1" ht="12" customHeight="1">
      <c r="A38" s="33" t="s">
        <v>71</v>
      </c>
      <c r="B38" s="34" t="s">
        <v>72</v>
      </c>
      <c r="C38" s="35"/>
    </row>
    <row r="39" spans="1:3" s="36" customFormat="1" ht="12" customHeight="1">
      <c r="A39" s="33" t="s">
        <v>73</v>
      </c>
      <c r="B39" s="34" t="s">
        <v>74</v>
      </c>
      <c r="C39" s="35">
        <v>933</v>
      </c>
    </row>
    <row r="40" spans="1:3" s="36" customFormat="1" ht="12" customHeight="1">
      <c r="A40" s="33" t="s">
        <v>75</v>
      </c>
      <c r="B40" s="34" t="s">
        <v>76</v>
      </c>
      <c r="C40" s="35">
        <v>4807</v>
      </c>
    </row>
    <row r="41" spans="1:3" s="36" customFormat="1" ht="12" customHeight="1">
      <c r="A41" s="33" t="s">
        <v>77</v>
      </c>
      <c r="B41" s="34" t="s">
        <v>78</v>
      </c>
      <c r="C41" s="35"/>
    </row>
    <row r="42" spans="1:3" s="36" customFormat="1" ht="12" customHeight="1">
      <c r="A42" s="33" t="s">
        <v>79</v>
      </c>
      <c r="B42" s="34" t="s">
        <v>80</v>
      </c>
      <c r="C42" s="35">
        <v>358</v>
      </c>
    </row>
    <row r="43" spans="1:3" s="36" customFormat="1" ht="12" customHeight="1">
      <c r="A43" s="33" t="s">
        <v>81</v>
      </c>
      <c r="B43" s="34" t="s">
        <v>82</v>
      </c>
      <c r="C43" s="35"/>
    </row>
    <row r="44" spans="1:3" s="36" customFormat="1" ht="12" customHeight="1">
      <c r="A44" s="33" t="s">
        <v>83</v>
      </c>
      <c r="B44" s="34" t="s">
        <v>84</v>
      </c>
      <c r="C44" s="35"/>
    </row>
    <row r="45" spans="1:3" s="36" customFormat="1" ht="12" customHeight="1">
      <c r="A45" s="33" t="s">
        <v>85</v>
      </c>
      <c r="B45" s="34" t="s">
        <v>86</v>
      </c>
      <c r="C45" s="45"/>
    </row>
    <row r="46" spans="1:3" s="36" customFormat="1" ht="12" customHeight="1" thickBot="1">
      <c r="A46" s="38" t="s">
        <v>87</v>
      </c>
      <c r="B46" s="39" t="s">
        <v>88</v>
      </c>
      <c r="C46" s="46"/>
    </row>
    <row r="47" spans="1:3" s="36" customFormat="1" ht="12" customHeight="1" thickBot="1">
      <c r="A47" s="26" t="s">
        <v>89</v>
      </c>
      <c r="B47" s="27" t="s">
        <v>90</v>
      </c>
      <c r="C47" s="28">
        <v>500</v>
      </c>
    </row>
    <row r="48" spans="1:3" s="36" customFormat="1" ht="12" customHeight="1">
      <c r="A48" s="29" t="s">
        <v>91</v>
      </c>
      <c r="B48" s="30" t="s">
        <v>92</v>
      </c>
      <c r="C48" s="47"/>
    </row>
    <row r="49" spans="1:3" s="36" customFormat="1" ht="12" customHeight="1">
      <c r="A49" s="33" t="s">
        <v>93</v>
      </c>
      <c r="B49" s="34" t="s">
        <v>94</v>
      </c>
      <c r="C49" s="45">
        <v>500</v>
      </c>
    </row>
    <row r="50" spans="1:3" s="36" customFormat="1" ht="12" customHeight="1">
      <c r="A50" s="33" t="s">
        <v>95</v>
      </c>
      <c r="B50" s="34" t="s">
        <v>96</v>
      </c>
      <c r="C50" s="45"/>
    </row>
    <row r="51" spans="1:3" s="36" customFormat="1" ht="12" customHeight="1">
      <c r="A51" s="33" t="s">
        <v>97</v>
      </c>
      <c r="B51" s="34" t="s">
        <v>98</v>
      </c>
      <c r="C51" s="45"/>
    </row>
    <row r="52" spans="1:3" s="36" customFormat="1" ht="12" customHeight="1" thickBot="1">
      <c r="A52" s="38" t="s">
        <v>99</v>
      </c>
      <c r="B52" s="39" t="s">
        <v>100</v>
      </c>
      <c r="C52" s="46"/>
    </row>
    <row r="53" spans="1:3" s="36" customFormat="1" ht="12" customHeight="1" thickBot="1">
      <c r="A53" s="26" t="s">
        <v>101</v>
      </c>
      <c r="B53" s="27" t="s">
        <v>102</v>
      </c>
      <c r="C53" s="28">
        <f>SUM(C54:C56)</f>
        <v>5360</v>
      </c>
    </row>
    <row r="54" spans="1:3" s="36" customFormat="1" ht="12" customHeight="1">
      <c r="A54" s="29" t="s">
        <v>103</v>
      </c>
      <c r="B54" s="30" t="s">
        <v>104</v>
      </c>
      <c r="C54" s="31"/>
    </row>
    <row r="55" spans="1:3" s="36" customFormat="1" ht="12" customHeight="1">
      <c r="A55" s="33" t="s">
        <v>105</v>
      </c>
      <c r="B55" s="34" t="s">
        <v>106</v>
      </c>
      <c r="C55" s="35"/>
    </row>
    <row r="56" spans="1:3" s="36" customFormat="1" ht="12" customHeight="1">
      <c r="A56" s="33" t="s">
        <v>107</v>
      </c>
      <c r="B56" s="34" t="s">
        <v>108</v>
      </c>
      <c r="C56" s="35">
        <v>5360</v>
      </c>
    </row>
    <row r="57" spans="1:3" s="36" customFormat="1" ht="12" customHeight="1" thickBot="1">
      <c r="A57" s="38" t="s">
        <v>109</v>
      </c>
      <c r="B57" s="39" t="s">
        <v>110</v>
      </c>
      <c r="C57" s="42"/>
    </row>
    <row r="58" spans="1:3" s="36" customFormat="1" ht="12" customHeight="1" thickBot="1">
      <c r="A58" s="26" t="s">
        <v>111</v>
      </c>
      <c r="B58" s="41" t="s">
        <v>112</v>
      </c>
      <c r="C58" s="28">
        <f>SUM(C59:C61)</f>
        <v>0</v>
      </c>
    </row>
    <row r="59" spans="1:3" s="36" customFormat="1" ht="12" customHeight="1">
      <c r="A59" s="29" t="s">
        <v>113</v>
      </c>
      <c r="B59" s="30" t="s">
        <v>114</v>
      </c>
      <c r="C59" s="45"/>
    </row>
    <row r="60" spans="1:3" s="36" customFormat="1" ht="12" customHeight="1">
      <c r="A60" s="33" t="s">
        <v>115</v>
      </c>
      <c r="B60" s="34" t="s">
        <v>116</v>
      </c>
      <c r="C60" s="45"/>
    </row>
    <row r="61" spans="1:3" s="36" customFormat="1" ht="12" customHeight="1">
      <c r="A61" s="33" t="s">
        <v>117</v>
      </c>
      <c r="B61" s="34" t="s">
        <v>118</v>
      </c>
      <c r="C61" s="45"/>
    </row>
    <row r="62" spans="1:3" s="36" customFormat="1" ht="12" customHeight="1" thickBot="1">
      <c r="A62" s="38" t="s">
        <v>119</v>
      </c>
      <c r="B62" s="39" t="s">
        <v>120</v>
      </c>
      <c r="C62" s="45"/>
    </row>
    <row r="63" spans="1:3" s="36" customFormat="1" ht="12" customHeight="1" thickBot="1">
      <c r="A63" s="26" t="s">
        <v>121</v>
      </c>
      <c r="B63" s="27" t="s">
        <v>122</v>
      </c>
      <c r="C63" s="43">
        <f>+C8+C15+C22+C29+C36+C47+C53+C58</f>
        <v>334663</v>
      </c>
    </row>
    <row r="64" spans="1:3" s="36" customFormat="1" ht="12" customHeight="1" thickBot="1">
      <c r="A64" s="48" t="s">
        <v>123</v>
      </c>
      <c r="B64" s="41" t="s">
        <v>124</v>
      </c>
      <c r="C64" s="28">
        <f>SUM(C65:C67)</f>
        <v>9500</v>
      </c>
    </row>
    <row r="65" spans="1:3" s="36" customFormat="1" ht="12" customHeight="1">
      <c r="A65" s="29" t="s">
        <v>125</v>
      </c>
      <c r="B65" s="30" t="s">
        <v>126</v>
      </c>
      <c r="C65" s="45">
        <v>9500</v>
      </c>
    </row>
    <row r="66" spans="1:3" s="36" customFormat="1" ht="12" customHeight="1">
      <c r="A66" s="33" t="s">
        <v>127</v>
      </c>
      <c r="B66" s="34" t="s">
        <v>128</v>
      </c>
      <c r="C66" s="45"/>
    </row>
    <row r="67" spans="1:3" s="36" customFormat="1" ht="12" customHeight="1" thickBot="1">
      <c r="A67" s="38" t="s">
        <v>129</v>
      </c>
      <c r="B67" s="49" t="s">
        <v>130</v>
      </c>
      <c r="C67" s="45"/>
    </row>
    <row r="68" spans="1:3" s="36" customFormat="1" ht="12" customHeight="1" thickBot="1">
      <c r="A68" s="48" t="s">
        <v>131</v>
      </c>
      <c r="B68" s="41" t="s">
        <v>132</v>
      </c>
      <c r="C68" s="28">
        <f>SUM(C69:C72)</f>
        <v>0</v>
      </c>
    </row>
    <row r="69" spans="1:3" s="36" customFormat="1" ht="12" customHeight="1">
      <c r="A69" s="29" t="s">
        <v>133</v>
      </c>
      <c r="B69" s="30" t="s">
        <v>134</v>
      </c>
      <c r="C69" s="45"/>
    </row>
    <row r="70" spans="1:3" s="36" customFormat="1" ht="12" customHeight="1">
      <c r="A70" s="33" t="s">
        <v>135</v>
      </c>
      <c r="B70" s="34" t="s">
        <v>136</v>
      </c>
      <c r="C70" s="45"/>
    </row>
    <row r="71" spans="1:3" s="36" customFormat="1" ht="12" customHeight="1">
      <c r="A71" s="33" t="s">
        <v>137</v>
      </c>
      <c r="B71" s="34" t="s">
        <v>138</v>
      </c>
      <c r="C71" s="45"/>
    </row>
    <row r="72" spans="1:3" s="36" customFormat="1" ht="12" customHeight="1" thickBot="1">
      <c r="A72" s="38" t="s">
        <v>139</v>
      </c>
      <c r="B72" s="39" t="s">
        <v>140</v>
      </c>
      <c r="C72" s="45"/>
    </row>
    <row r="73" spans="1:3" s="36" customFormat="1" ht="12" customHeight="1" thickBot="1">
      <c r="A73" s="48" t="s">
        <v>141</v>
      </c>
      <c r="B73" s="41" t="s">
        <v>142</v>
      </c>
      <c r="C73" s="28">
        <f>SUM(C74:C75)</f>
        <v>60000</v>
      </c>
    </row>
    <row r="74" spans="1:3" s="36" customFormat="1" ht="12" customHeight="1">
      <c r="A74" s="29" t="s">
        <v>143</v>
      </c>
      <c r="B74" s="30" t="s">
        <v>144</v>
      </c>
      <c r="C74" s="45">
        <v>60000</v>
      </c>
    </row>
    <row r="75" spans="1:3" s="36" customFormat="1" ht="12" customHeight="1" thickBot="1">
      <c r="A75" s="38" t="s">
        <v>145</v>
      </c>
      <c r="B75" s="39" t="s">
        <v>146</v>
      </c>
      <c r="C75" s="45"/>
    </row>
    <row r="76" spans="1:3" s="32" customFormat="1" ht="12" customHeight="1" thickBot="1">
      <c r="A76" s="48" t="s">
        <v>147</v>
      </c>
      <c r="B76" s="41" t="s">
        <v>148</v>
      </c>
      <c r="C76" s="28">
        <f>SUM(C77:C79)</f>
        <v>0</v>
      </c>
    </row>
    <row r="77" spans="1:3" s="36" customFormat="1" ht="12" customHeight="1">
      <c r="A77" s="29" t="s">
        <v>149</v>
      </c>
      <c r="B77" s="30" t="s">
        <v>150</v>
      </c>
      <c r="C77" s="45"/>
    </row>
    <row r="78" spans="1:3" s="36" customFormat="1" ht="12" customHeight="1">
      <c r="A78" s="33" t="s">
        <v>151</v>
      </c>
      <c r="B78" s="34" t="s">
        <v>152</v>
      </c>
      <c r="C78" s="45"/>
    </row>
    <row r="79" spans="1:3" s="36" customFormat="1" ht="12" customHeight="1" thickBot="1">
      <c r="A79" s="38" t="s">
        <v>153</v>
      </c>
      <c r="B79" s="39" t="s">
        <v>154</v>
      </c>
      <c r="C79" s="45"/>
    </row>
    <row r="80" spans="1:3" s="36" customFormat="1" ht="12" customHeight="1" thickBot="1">
      <c r="A80" s="48" t="s">
        <v>155</v>
      </c>
      <c r="B80" s="41" t="s">
        <v>156</v>
      </c>
      <c r="C80" s="28">
        <f>SUM(C81:C84)</f>
        <v>0</v>
      </c>
    </row>
    <row r="81" spans="1:3" s="36" customFormat="1" ht="12" customHeight="1">
      <c r="A81" s="50" t="s">
        <v>157</v>
      </c>
      <c r="B81" s="30" t="s">
        <v>158</v>
      </c>
      <c r="C81" s="45"/>
    </row>
    <row r="82" spans="1:3" s="36" customFormat="1" ht="12" customHeight="1">
      <c r="A82" s="51" t="s">
        <v>159</v>
      </c>
      <c r="B82" s="34" t="s">
        <v>160</v>
      </c>
      <c r="C82" s="45"/>
    </row>
    <row r="83" spans="1:3" s="36" customFormat="1" ht="12" customHeight="1">
      <c r="A83" s="51" t="s">
        <v>161</v>
      </c>
      <c r="B83" s="34" t="s">
        <v>162</v>
      </c>
      <c r="C83" s="45"/>
    </row>
    <row r="84" spans="1:3" s="32" customFormat="1" ht="12" customHeight="1" thickBot="1">
      <c r="A84" s="52" t="s">
        <v>163</v>
      </c>
      <c r="B84" s="39" t="s">
        <v>164</v>
      </c>
      <c r="C84" s="45"/>
    </row>
    <row r="85" spans="1:3" s="32" customFormat="1" ht="12" customHeight="1" thickBot="1">
      <c r="A85" s="48" t="s">
        <v>165</v>
      </c>
      <c r="B85" s="41" t="s">
        <v>166</v>
      </c>
      <c r="C85" s="53"/>
    </row>
    <row r="86" spans="1:3" s="32" customFormat="1" ht="12" customHeight="1" thickBot="1">
      <c r="A86" s="48" t="s">
        <v>167</v>
      </c>
      <c r="B86" s="54" t="s">
        <v>168</v>
      </c>
      <c r="C86" s="43">
        <f>+C64+C68+C73+C76+C80+C85</f>
        <v>69500</v>
      </c>
    </row>
    <row r="87" spans="1:3" s="32" customFormat="1" ht="12" customHeight="1" thickBot="1">
      <c r="A87" s="55" t="s">
        <v>169</v>
      </c>
      <c r="B87" s="56" t="s">
        <v>170</v>
      </c>
      <c r="C87" s="43">
        <f>+C63+C86</f>
        <v>404163</v>
      </c>
    </row>
    <row r="88" spans="1:3" s="36" customFormat="1" ht="15" customHeight="1">
      <c r="A88" s="57"/>
      <c r="B88" s="58"/>
      <c r="C88" s="59"/>
    </row>
    <row r="89" spans="1:3" ht="13.5" thickBot="1">
      <c r="A89" s="60"/>
      <c r="B89" s="61"/>
      <c r="C89" s="62"/>
    </row>
    <row r="90" spans="1:3" s="22" customFormat="1" ht="16.5" customHeight="1" thickBot="1">
      <c r="A90" s="63"/>
      <c r="B90" s="64" t="s">
        <v>171</v>
      </c>
      <c r="C90" s="65"/>
    </row>
    <row r="91" spans="1:3" s="69" customFormat="1" ht="12" customHeight="1" thickBot="1">
      <c r="A91" s="66" t="s">
        <v>11</v>
      </c>
      <c r="B91" s="67" t="s">
        <v>172</v>
      </c>
      <c r="C91" s="68">
        <f>SUM(C92:C96)</f>
        <v>211245</v>
      </c>
    </row>
    <row r="92" spans="1:3" ht="12" customHeight="1">
      <c r="A92" s="70" t="s">
        <v>13</v>
      </c>
      <c r="B92" s="71" t="s">
        <v>173</v>
      </c>
      <c r="C92" s="72">
        <v>107981</v>
      </c>
    </row>
    <row r="93" spans="1:3" ht="12" customHeight="1">
      <c r="A93" s="33" t="s">
        <v>15</v>
      </c>
      <c r="B93" s="73" t="s">
        <v>174</v>
      </c>
      <c r="C93" s="35">
        <v>18252</v>
      </c>
    </row>
    <row r="94" spans="1:3" ht="12" customHeight="1">
      <c r="A94" s="33" t="s">
        <v>17</v>
      </c>
      <c r="B94" s="73" t="s">
        <v>175</v>
      </c>
      <c r="C94" s="42">
        <v>74674</v>
      </c>
    </row>
    <row r="95" spans="1:3" ht="12" customHeight="1">
      <c r="A95" s="33" t="s">
        <v>19</v>
      </c>
      <c r="B95" s="74" t="s">
        <v>176</v>
      </c>
      <c r="C95" s="42">
        <v>10176</v>
      </c>
    </row>
    <row r="96" spans="1:3" ht="12" customHeight="1">
      <c r="A96" s="33" t="s">
        <v>177</v>
      </c>
      <c r="B96" s="75" t="s">
        <v>178</v>
      </c>
      <c r="C96" s="42">
        <v>162</v>
      </c>
    </row>
    <row r="97" spans="1:3" ht="12" customHeight="1">
      <c r="A97" s="33" t="s">
        <v>23</v>
      </c>
      <c r="B97" s="73" t="s">
        <v>179</v>
      </c>
      <c r="C97" s="42"/>
    </row>
    <row r="98" spans="1:3" ht="12" customHeight="1">
      <c r="A98" s="33" t="s">
        <v>180</v>
      </c>
      <c r="B98" s="76" t="s">
        <v>181</v>
      </c>
      <c r="C98" s="42"/>
    </row>
    <row r="99" spans="1:3" ht="12" customHeight="1">
      <c r="A99" s="33" t="s">
        <v>182</v>
      </c>
      <c r="B99" s="77" t="s">
        <v>183</v>
      </c>
      <c r="C99" s="42"/>
    </row>
    <row r="100" spans="1:3" ht="12" customHeight="1">
      <c r="A100" s="33" t="s">
        <v>184</v>
      </c>
      <c r="B100" s="77" t="s">
        <v>185</v>
      </c>
      <c r="C100" s="42"/>
    </row>
    <row r="101" spans="1:3" ht="12" customHeight="1">
      <c r="A101" s="33" t="s">
        <v>186</v>
      </c>
      <c r="B101" s="76" t="s">
        <v>187</v>
      </c>
      <c r="C101" s="42"/>
    </row>
    <row r="102" spans="1:3" ht="12" customHeight="1">
      <c r="A102" s="33" t="s">
        <v>188</v>
      </c>
      <c r="B102" s="76" t="s">
        <v>189</v>
      </c>
      <c r="C102" s="42"/>
    </row>
    <row r="103" spans="1:3" ht="12" customHeight="1">
      <c r="A103" s="33" t="s">
        <v>190</v>
      </c>
      <c r="B103" s="77" t="s">
        <v>191</v>
      </c>
      <c r="C103" s="42"/>
    </row>
    <row r="104" spans="1:3" ht="12" customHeight="1">
      <c r="A104" s="78" t="s">
        <v>192</v>
      </c>
      <c r="B104" s="79" t="s">
        <v>193</v>
      </c>
      <c r="C104" s="42"/>
    </row>
    <row r="105" spans="1:3" ht="12" customHeight="1">
      <c r="A105" s="33" t="s">
        <v>194</v>
      </c>
      <c r="B105" s="79" t="s">
        <v>195</v>
      </c>
      <c r="C105" s="42"/>
    </row>
    <row r="106" spans="1:3" ht="12" customHeight="1" thickBot="1">
      <c r="A106" s="80" t="s">
        <v>196</v>
      </c>
      <c r="B106" s="81" t="s">
        <v>197</v>
      </c>
      <c r="C106" s="82">
        <v>162</v>
      </c>
    </row>
    <row r="107" spans="1:3" ht="12" customHeight="1" thickBot="1">
      <c r="A107" s="26" t="s">
        <v>25</v>
      </c>
      <c r="B107" s="83" t="s">
        <v>198</v>
      </c>
      <c r="C107" s="28">
        <f>+C108+C110+C112</f>
        <v>169382</v>
      </c>
    </row>
    <row r="108" spans="1:3" ht="12" customHeight="1">
      <c r="A108" s="29" t="s">
        <v>27</v>
      </c>
      <c r="B108" s="73" t="s">
        <v>199</v>
      </c>
      <c r="C108" s="31">
        <v>97420</v>
      </c>
    </row>
    <row r="109" spans="1:3" ht="12" customHeight="1">
      <c r="A109" s="29" t="s">
        <v>29</v>
      </c>
      <c r="B109" s="84" t="s">
        <v>200</v>
      </c>
      <c r="C109" s="31">
        <v>73281</v>
      </c>
    </row>
    <row r="110" spans="1:3" ht="12" customHeight="1">
      <c r="A110" s="29" t="s">
        <v>31</v>
      </c>
      <c r="B110" s="84" t="s">
        <v>201</v>
      </c>
      <c r="C110" s="35">
        <v>71962</v>
      </c>
    </row>
    <row r="111" spans="1:3" ht="12" customHeight="1">
      <c r="A111" s="29" t="s">
        <v>33</v>
      </c>
      <c r="B111" s="84" t="s">
        <v>202</v>
      </c>
      <c r="C111" s="85">
        <v>31750</v>
      </c>
    </row>
    <row r="112" spans="1:3" ht="12" customHeight="1">
      <c r="A112" s="29" t="s">
        <v>35</v>
      </c>
      <c r="B112" s="86" t="s">
        <v>203</v>
      </c>
      <c r="C112" s="85"/>
    </row>
    <row r="113" spans="1:3" ht="12" customHeight="1">
      <c r="A113" s="29" t="s">
        <v>37</v>
      </c>
      <c r="B113" s="87" t="s">
        <v>204</v>
      </c>
      <c r="C113" s="85"/>
    </row>
    <row r="114" spans="1:3" ht="12" customHeight="1">
      <c r="A114" s="29" t="s">
        <v>205</v>
      </c>
      <c r="B114" s="88" t="s">
        <v>206</v>
      </c>
      <c r="C114" s="85"/>
    </row>
    <row r="115" spans="1:3" ht="12" customHeight="1">
      <c r="A115" s="29" t="s">
        <v>207</v>
      </c>
      <c r="B115" s="77" t="s">
        <v>185</v>
      </c>
      <c r="C115" s="85"/>
    </row>
    <row r="116" spans="1:3" ht="12" customHeight="1">
      <c r="A116" s="29" t="s">
        <v>208</v>
      </c>
      <c r="B116" s="77" t="s">
        <v>209</v>
      </c>
      <c r="C116" s="85"/>
    </row>
    <row r="117" spans="1:3" ht="12" customHeight="1">
      <c r="A117" s="29" t="s">
        <v>210</v>
      </c>
      <c r="B117" s="77" t="s">
        <v>211</v>
      </c>
      <c r="C117" s="85"/>
    </row>
    <row r="118" spans="1:3" ht="12" customHeight="1">
      <c r="A118" s="29" t="s">
        <v>212</v>
      </c>
      <c r="B118" s="77" t="s">
        <v>191</v>
      </c>
      <c r="C118" s="85"/>
    </row>
    <row r="119" spans="1:3" ht="12" customHeight="1">
      <c r="A119" s="29" t="s">
        <v>213</v>
      </c>
      <c r="B119" s="77" t="s">
        <v>214</v>
      </c>
      <c r="C119" s="85"/>
    </row>
    <row r="120" spans="1:3" ht="12" customHeight="1" thickBot="1">
      <c r="A120" s="78" t="s">
        <v>215</v>
      </c>
      <c r="B120" s="77" t="s">
        <v>216</v>
      </c>
      <c r="C120" s="89"/>
    </row>
    <row r="121" spans="1:3" ht="12" customHeight="1" thickBot="1">
      <c r="A121" s="26" t="s">
        <v>39</v>
      </c>
      <c r="B121" s="90" t="s">
        <v>217</v>
      </c>
      <c r="C121" s="28">
        <f>+C122+C123</f>
        <v>1841</v>
      </c>
    </row>
    <row r="122" spans="1:3" ht="12" customHeight="1">
      <c r="A122" s="29" t="s">
        <v>41</v>
      </c>
      <c r="B122" s="91" t="s">
        <v>218</v>
      </c>
      <c r="C122" s="31">
        <v>1841</v>
      </c>
    </row>
    <row r="123" spans="1:3" ht="12" customHeight="1" thickBot="1">
      <c r="A123" s="38" t="s">
        <v>43</v>
      </c>
      <c r="B123" s="84" t="s">
        <v>219</v>
      </c>
      <c r="C123" s="42"/>
    </row>
    <row r="124" spans="1:3" ht="12" customHeight="1" thickBot="1">
      <c r="A124" s="26" t="s">
        <v>220</v>
      </c>
      <c r="B124" s="90" t="s">
        <v>221</v>
      </c>
      <c r="C124" s="28">
        <f>+C91+C107+C121</f>
        <v>382468</v>
      </c>
    </row>
    <row r="125" spans="1:3" ht="12" customHeight="1" thickBot="1">
      <c r="A125" s="26" t="s">
        <v>67</v>
      </c>
      <c r="B125" s="90" t="s">
        <v>222</v>
      </c>
      <c r="C125" s="28">
        <f>+C126+C127+C128</f>
        <v>0</v>
      </c>
    </row>
    <row r="126" spans="1:3" s="69" customFormat="1" ht="12" customHeight="1">
      <c r="A126" s="29" t="s">
        <v>69</v>
      </c>
      <c r="B126" s="91" t="s">
        <v>223</v>
      </c>
      <c r="C126" s="85"/>
    </row>
    <row r="127" spans="1:3" ht="12" customHeight="1">
      <c r="A127" s="29" t="s">
        <v>71</v>
      </c>
      <c r="B127" s="91" t="s">
        <v>224</v>
      </c>
      <c r="C127" s="85"/>
    </row>
    <row r="128" spans="1:3" ht="12" customHeight="1" thickBot="1">
      <c r="A128" s="78" t="s">
        <v>73</v>
      </c>
      <c r="B128" s="92" t="s">
        <v>225</v>
      </c>
      <c r="C128" s="85"/>
    </row>
    <row r="129" spans="1:11" ht="12" customHeight="1" thickBot="1">
      <c r="A129" s="26" t="s">
        <v>89</v>
      </c>
      <c r="B129" s="90" t="s">
        <v>226</v>
      </c>
      <c r="C129" s="28">
        <f>+C130+C131+C132+C133</f>
        <v>0</v>
      </c>
    </row>
    <row r="130" spans="1:11" ht="12" customHeight="1">
      <c r="A130" s="29" t="s">
        <v>91</v>
      </c>
      <c r="B130" s="91" t="s">
        <v>227</v>
      </c>
      <c r="C130" s="85"/>
    </row>
    <row r="131" spans="1:11" ht="12" customHeight="1">
      <c r="A131" s="29" t="s">
        <v>93</v>
      </c>
      <c r="B131" s="91" t="s">
        <v>228</v>
      </c>
      <c r="C131" s="85"/>
    </row>
    <row r="132" spans="1:11" ht="12" customHeight="1">
      <c r="A132" s="29" t="s">
        <v>95</v>
      </c>
      <c r="B132" s="91" t="s">
        <v>229</v>
      </c>
      <c r="C132" s="85"/>
    </row>
    <row r="133" spans="1:11" s="69" customFormat="1" ht="12" customHeight="1" thickBot="1">
      <c r="A133" s="78" t="s">
        <v>97</v>
      </c>
      <c r="B133" s="92" t="s">
        <v>230</v>
      </c>
      <c r="C133" s="85"/>
    </row>
    <row r="134" spans="1:11" ht="12" customHeight="1" thickBot="1">
      <c r="A134" s="26" t="s">
        <v>231</v>
      </c>
      <c r="B134" s="90" t="s">
        <v>232</v>
      </c>
      <c r="C134" s="43">
        <v>21695</v>
      </c>
      <c r="K134" s="93"/>
    </row>
    <row r="135" spans="1:11">
      <c r="A135" s="29" t="s">
        <v>103</v>
      </c>
      <c r="B135" s="91" t="s">
        <v>233</v>
      </c>
      <c r="C135" s="85"/>
    </row>
    <row r="136" spans="1:11" ht="12" customHeight="1">
      <c r="A136" s="29" t="s">
        <v>105</v>
      </c>
      <c r="B136" s="91" t="s">
        <v>234</v>
      </c>
      <c r="C136" s="85"/>
    </row>
    <row r="137" spans="1:11" ht="12" customHeight="1">
      <c r="A137" s="29" t="s">
        <v>107</v>
      </c>
      <c r="B137" s="91" t="s">
        <v>235</v>
      </c>
      <c r="C137" s="85">
        <v>21695</v>
      </c>
    </row>
    <row r="138" spans="1:11" s="69" customFormat="1" ht="12" customHeight="1">
      <c r="A138" s="29" t="s">
        <v>109</v>
      </c>
      <c r="B138" s="91" t="s">
        <v>236</v>
      </c>
      <c r="C138" s="85"/>
    </row>
    <row r="139" spans="1:11" s="69" customFormat="1" ht="12" customHeight="1" thickBot="1">
      <c r="A139" s="78" t="s">
        <v>237</v>
      </c>
      <c r="B139" s="92" t="s">
        <v>238</v>
      </c>
      <c r="C139" s="85"/>
    </row>
    <row r="140" spans="1:11" s="69" customFormat="1" ht="12" customHeight="1" thickBot="1">
      <c r="A140" s="26" t="s">
        <v>111</v>
      </c>
      <c r="B140" s="90" t="s">
        <v>239</v>
      </c>
      <c r="C140" s="94">
        <f>+C141+C142+C143+C144</f>
        <v>0</v>
      </c>
    </row>
    <row r="141" spans="1:11" s="69" customFormat="1" ht="12" customHeight="1">
      <c r="A141" s="29" t="s">
        <v>113</v>
      </c>
      <c r="B141" s="91" t="s">
        <v>240</v>
      </c>
      <c r="C141" s="85"/>
    </row>
    <row r="142" spans="1:11" s="69" customFormat="1" ht="12" customHeight="1">
      <c r="A142" s="29" t="s">
        <v>115</v>
      </c>
      <c r="B142" s="91" t="s">
        <v>241</v>
      </c>
      <c r="C142" s="85"/>
    </row>
    <row r="143" spans="1:11" s="69" customFormat="1" ht="12" customHeight="1">
      <c r="A143" s="29" t="s">
        <v>117</v>
      </c>
      <c r="B143" s="91" t="s">
        <v>242</v>
      </c>
      <c r="C143" s="85"/>
    </row>
    <row r="144" spans="1:11" ht="12.75" customHeight="1" thickBot="1">
      <c r="A144" s="29" t="s">
        <v>119</v>
      </c>
      <c r="B144" s="91" t="s">
        <v>243</v>
      </c>
      <c r="C144" s="85"/>
    </row>
    <row r="145" spans="1:3" ht="12" customHeight="1" thickBot="1">
      <c r="A145" s="26" t="s">
        <v>121</v>
      </c>
      <c r="B145" s="90" t="s">
        <v>244</v>
      </c>
      <c r="C145" s="95">
        <f>+C125+C129+C134+C140</f>
        <v>21695</v>
      </c>
    </row>
    <row r="146" spans="1:3" ht="15" customHeight="1" thickBot="1">
      <c r="A146" s="96" t="s">
        <v>245</v>
      </c>
      <c r="B146" s="97" t="s">
        <v>246</v>
      </c>
      <c r="C146" s="95">
        <f>+C124+C145</f>
        <v>404163</v>
      </c>
    </row>
    <row r="147" spans="1:3" ht="13.5" thickBot="1"/>
    <row r="148" spans="1:3" ht="15" customHeight="1" thickBot="1">
      <c r="A148" s="101" t="s">
        <v>247</v>
      </c>
      <c r="B148" s="102"/>
      <c r="C148" s="103"/>
    </row>
    <row r="149" spans="1:3" ht="14.25" customHeight="1" thickBot="1">
      <c r="A149" s="101" t="s">
        <v>248</v>
      </c>
      <c r="B149" s="102"/>
      <c r="C149" s="103"/>
    </row>
  </sheetData>
  <sheetProtection formatCells="0" selectLockedCells="1" selectUnlockedCells="1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9.1.B.1.</vt:lpstr>
      <vt:lpstr>'9.1.B.1.'!Nyomtatási_cím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2014-03-11T13:14:20Z</dcterms:created>
  <dcterms:modified xsi:type="dcterms:W3CDTF">2014-03-11T13:14:27Z</dcterms:modified>
</cp:coreProperties>
</file>