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01_2019\2018. évi zárszámadás\Zárszámadás önkormányzat 2018\Előirányzat módosítás zárszámadás előtt 2018\"/>
    </mc:Choice>
  </mc:AlternateContent>
  <xr:revisionPtr revIDLastSave="0" documentId="13_ncr:1_{679F7E5C-DC1F-4630-8909-853FEA12A6B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" l="1"/>
  <c r="E32" i="1" s="1"/>
  <c r="F22" i="1"/>
  <c r="F32" i="1" s="1"/>
  <c r="D22" i="1"/>
  <c r="D32" i="1" s="1"/>
</calcChain>
</file>

<file path=xl/sharedStrings.xml><?xml version="1.0" encoding="utf-8"?>
<sst xmlns="http://schemas.openxmlformats.org/spreadsheetml/2006/main" count="42" uniqueCount="40">
  <si>
    <t>Teljes költség</t>
  </si>
  <si>
    <t>Kivitelezés kezdési  éve</t>
  </si>
  <si>
    <t>Felhasználás 2018.12.31-ig</t>
  </si>
  <si>
    <t>2018. utáni szükséglet</t>
  </si>
  <si>
    <t>Hosszabb időtartamú közfoglalkoztatás traktorhoz fülke, klima beszerzés</t>
  </si>
  <si>
    <t>Beruházás összesen</t>
  </si>
  <si>
    <t>Megnevezés</t>
  </si>
  <si>
    <t>BERUHÁZÁSOK</t>
  </si>
  <si>
    <t>Önkormányzat</t>
  </si>
  <si>
    <t>Ingatlan vásárlás (árverés)</t>
  </si>
  <si>
    <t>Fogyasztásmérőhely kiépítés, teljesítmény bővítéssel</t>
  </si>
  <si>
    <t>Győrszemere belterület 459/2 hrsz. ingatlan vásárlása</t>
  </si>
  <si>
    <t>Sporttelep - kerítés építése</t>
  </si>
  <si>
    <t>Kerékpár állvány beszerzés</t>
  </si>
  <si>
    <t>Játszótéri eszközök beszerzése</t>
  </si>
  <si>
    <t>Térburkolás</t>
  </si>
  <si>
    <t>Sportpálya építés</t>
  </si>
  <si>
    <t>Informatikai eszközök beszerzése</t>
  </si>
  <si>
    <t>Térfigyelő kamerarendszer bővítése</t>
  </si>
  <si>
    <t>Homlokrakodó</t>
  </si>
  <si>
    <t>Kisértékű tárgyi eszközök beszerzése</t>
  </si>
  <si>
    <t>Könyvtári könyv vásárlás</t>
  </si>
  <si>
    <t>Önkormányzat beruházás összesen</t>
  </si>
  <si>
    <t>Óvoda</t>
  </si>
  <si>
    <t>Szék vásárlás</t>
  </si>
  <si>
    <t>Óvoda beruházás összesen</t>
  </si>
  <si>
    <t>FELÚJÍTÁSOK</t>
  </si>
  <si>
    <t>Váci u. 19. sz. alatti családi ház felújítása</t>
  </si>
  <si>
    <t>Fő u. 25. sz. alatti tornaterem felújítása</t>
  </si>
  <si>
    <t>Gesztes u. 0364/2. hrsz. partfal helyreállítása</t>
  </si>
  <si>
    <t>Ravatalozó felújítása</t>
  </si>
  <si>
    <t>Szennyvíz bekötések 4 db</t>
  </si>
  <si>
    <t>Felújítás Önkormányzat összesen</t>
  </si>
  <si>
    <t>Felújítás összesen</t>
  </si>
  <si>
    <t>2018. évi eredeti előirányzat</t>
  </si>
  <si>
    <t>2018. évi módosított előirányzat</t>
  </si>
  <si>
    <t>Polgármesteri Hivatal</t>
  </si>
  <si>
    <t>Polgármesteri Hivatal beruházás összesen</t>
  </si>
  <si>
    <t>Beruházások és felújítások feladatonként (forintban)</t>
  </si>
  <si>
    <t xml:space="preserve">5. melléklet a 6/2019. (V. 9.)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</si>
</sst>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8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164" fontId="2" fillId="0" borderId="0" xfId="1" applyNumberFormat="1" applyFill="1" applyAlignment="1">
      <alignment vertical="center" wrapText="1"/>
    </xf>
    <xf numFmtId="0" fontId="2" fillId="0" borderId="0" xfId="1" applyAlignment="1">
      <alignment vertical="center" wrapText="1"/>
    </xf>
    <xf numFmtId="164" fontId="3" fillId="0" borderId="3" xfId="1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3" fillId="0" borderId="2" xfId="1" applyNumberFormat="1" applyFont="1" applyFill="1" applyBorder="1" applyAlignment="1" applyProtection="1">
      <alignment vertical="center" wrapText="1"/>
      <protection locked="0"/>
    </xf>
    <xf numFmtId="1" fontId="3" fillId="0" borderId="2" xfId="1" applyNumberFormat="1" applyFont="1" applyFill="1" applyBorder="1" applyAlignment="1" applyProtection="1">
      <alignment vertical="center" wrapText="1"/>
      <protection locked="0"/>
    </xf>
    <xf numFmtId="164" fontId="6" fillId="0" borderId="2" xfId="1" applyNumberFormat="1" applyFont="1" applyFill="1" applyBorder="1" applyAlignment="1" applyProtection="1">
      <alignment vertical="center" wrapText="1"/>
      <protection locked="0"/>
    </xf>
    <xf numFmtId="0" fontId="11" fillId="0" borderId="2" xfId="1" applyFont="1" applyBorder="1" applyAlignment="1">
      <alignment horizontal="left" wrapText="1" indent="1"/>
    </xf>
    <xf numFmtId="164" fontId="3" fillId="0" borderId="2" xfId="1" applyNumberFormat="1" applyFont="1" applyFill="1" applyBorder="1" applyAlignment="1" applyProtection="1">
      <alignment vertical="center" wrapText="1"/>
    </xf>
    <xf numFmtId="0" fontId="11" fillId="0" borderId="2" xfId="1" applyFont="1" applyBorder="1" applyAlignment="1">
      <alignment horizontal="left" indent="1"/>
    </xf>
    <xf numFmtId="0" fontId="12" fillId="0" borderId="2" xfId="1" applyFont="1" applyBorder="1" applyAlignment="1">
      <alignment horizontal="left" wrapText="1" indent="1"/>
    </xf>
    <xf numFmtId="164" fontId="10" fillId="0" borderId="2" xfId="1" applyNumberFormat="1" applyFont="1" applyFill="1" applyBorder="1" applyAlignment="1" applyProtection="1">
      <alignment vertical="center" wrapText="1"/>
      <protection locked="0"/>
    </xf>
    <xf numFmtId="1" fontId="10" fillId="0" borderId="2" xfId="1" applyNumberFormat="1" applyFont="1" applyFill="1" applyBorder="1" applyAlignment="1" applyProtection="1">
      <alignment vertical="center" wrapText="1"/>
      <protection locked="0"/>
    </xf>
    <xf numFmtId="0" fontId="6" fillId="0" borderId="2" xfId="1" applyFont="1" applyBorder="1" applyAlignment="1">
      <alignment horizontal="left" indent="1"/>
    </xf>
    <xf numFmtId="1" fontId="4" fillId="0" borderId="2" xfId="1" applyNumberFormat="1" applyFont="1" applyFill="1" applyBorder="1" applyAlignment="1" applyProtection="1">
      <alignment vertical="center" wrapText="1"/>
      <protection locked="0"/>
    </xf>
    <xf numFmtId="164" fontId="4" fillId="0" borderId="2" xfId="1" applyNumberFormat="1" applyFont="1" applyFill="1" applyBorder="1" applyAlignment="1" applyProtection="1">
      <alignment vertical="center" wrapText="1"/>
      <protection locked="0"/>
    </xf>
    <xf numFmtId="164" fontId="4" fillId="0" borderId="2" xfId="1" applyNumberFormat="1" applyFont="1" applyFill="1" applyBorder="1" applyAlignment="1" applyProtection="1">
      <alignment vertical="center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Border="1" applyAlignment="1">
      <alignment wrapText="1"/>
    </xf>
    <xf numFmtId="0" fontId="11" fillId="0" borderId="2" xfId="1" applyFont="1" applyBorder="1" applyAlignment="1">
      <alignment wrapText="1"/>
    </xf>
    <xf numFmtId="3" fontId="11" fillId="0" borderId="2" xfId="1" applyNumberFormat="1" applyFont="1" applyBorder="1" applyAlignment="1">
      <alignment wrapText="1"/>
    </xf>
    <xf numFmtId="3" fontId="12" fillId="0" borderId="2" xfId="1" applyNumberFormat="1" applyFont="1" applyBorder="1" applyAlignment="1">
      <alignment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1" applyNumberFormat="1" applyFont="1" applyFill="1" applyBorder="1" applyAlignment="1" applyProtection="1">
      <alignment horizontal="center" vertical="center" wrapText="1"/>
    </xf>
    <xf numFmtId="164" fontId="10" fillId="0" borderId="7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12" fillId="0" borderId="8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workbookViewId="0">
      <selection activeCell="A7" sqref="A7"/>
    </sheetView>
  </sheetViews>
  <sheetFormatPr defaultRowHeight="15" x14ac:dyDescent="0.25"/>
  <cols>
    <col min="1" max="1" width="46.85546875" customWidth="1"/>
    <col min="2" max="2" width="17.140625" customWidth="1"/>
    <col min="3" max="3" width="11.28515625" customWidth="1"/>
    <col min="4" max="4" width="15.140625" customWidth="1"/>
    <col min="5" max="5" width="15.42578125" customWidth="1"/>
    <col min="6" max="6" width="15.140625" customWidth="1"/>
    <col min="7" max="7" width="15.28515625" customWidth="1"/>
  </cols>
  <sheetData>
    <row r="1" spans="1:7" x14ac:dyDescent="0.25">
      <c r="A1" s="1" t="s">
        <v>39</v>
      </c>
      <c r="B1" s="10"/>
      <c r="C1" s="10"/>
      <c r="D1" s="10"/>
      <c r="E1" s="10"/>
      <c r="F1" s="10"/>
      <c r="G1" s="10"/>
    </row>
    <row r="2" spans="1:7" ht="15.75" thickBot="1" x14ac:dyDescent="0.3">
      <c r="B2" s="2"/>
      <c r="C2" s="2"/>
      <c r="D2" s="2"/>
      <c r="E2" s="2"/>
      <c r="F2" s="2"/>
      <c r="G2" s="2"/>
    </row>
    <row r="3" spans="1:7" ht="15.75" x14ac:dyDescent="0.25">
      <c r="A3" s="31" t="s">
        <v>38</v>
      </c>
      <c r="B3" s="32"/>
      <c r="C3" s="32"/>
      <c r="D3" s="32"/>
      <c r="E3" s="32"/>
      <c r="F3" s="32"/>
      <c r="G3" s="33"/>
    </row>
    <row r="4" spans="1:7" ht="36" x14ac:dyDescent="0.25">
      <c r="A4" s="6" t="s">
        <v>6</v>
      </c>
      <c r="B4" s="4" t="s">
        <v>0</v>
      </c>
      <c r="C4" s="4" t="s">
        <v>1</v>
      </c>
      <c r="D4" s="4" t="s">
        <v>2</v>
      </c>
      <c r="E4" s="4" t="s">
        <v>34</v>
      </c>
      <c r="F4" s="4" t="s">
        <v>35</v>
      </c>
      <c r="G4" s="7" t="s">
        <v>3</v>
      </c>
    </row>
    <row r="5" spans="1:7" x14ac:dyDescent="0.25">
      <c r="A5" s="8">
        <v>1</v>
      </c>
      <c r="B5" s="5">
        <v>2</v>
      </c>
      <c r="C5" s="5">
        <v>3</v>
      </c>
      <c r="D5" s="5">
        <v>4</v>
      </c>
      <c r="E5" s="5">
        <v>5</v>
      </c>
      <c r="F5" s="29">
        <v>6</v>
      </c>
      <c r="G5" s="9">
        <v>7</v>
      </c>
    </row>
    <row r="6" spans="1:7" ht="15.75" x14ac:dyDescent="0.25">
      <c r="A6" s="34" t="s">
        <v>7</v>
      </c>
      <c r="B6" s="35"/>
      <c r="C6" s="35"/>
      <c r="D6" s="35"/>
      <c r="E6" s="35"/>
      <c r="F6" s="35"/>
      <c r="G6" s="36"/>
    </row>
    <row r="7" spans="1:7" ht="15.75" x14ac:dyDescent="0.25">
      <c r="A7" s="17" t="s">
        <v>8</v>
      </c>
      <c r="B7" s="24"/>
      <c r="C7" s="24"/>
      <c r="D7" s="24"/>
      <c r="E7" s="24"/>
      <c r="F7" s="24"/>
      <c r="G7" s="24"/>
    </row>
    <row r="8" spans="1:7" ht="15.75" x14ac:dyDescent="0.25">
      <c r="A8" s="14" t="s">
        <v>9</v>
      </c>
      <c r="B8" s="11">
        <v>825000</v>
      </c>
      <c r="C8" s="12">
        <v>2018</v>
      </c>
      <c r="D8" s="11">
        <v>825000</v>
      </c>
      <c r="E8" s="11">
        <v>825000</v>
      </c>
      <c r="F8" s="11">
        <v>825000</v>
      </c>
      <c r="G8" s="15">
        <v>0</v>
      </c>
    </row>
    <row r="9" spans="1:7" ht="15.75" x14ac:dyDescent="0.25">
      <c r="A9" s="20" t="s">
        <v>10</v>
      </c>
      <c r="B9" s="13">
        <v>603516.69999999995</v>
      </c>
      <c r="C9" s="12">
        <v>2018</v>
      </c>
      <c r="D9" s="11">
        <v>603516.69999999995</v>
      </c>
      <c r="E9" s="11">
        <v>0</v>
      </c>
      <c r="F9" s="11">
        <v>603517</v>
      </c>
      <c r="G9" s="15"/>
    </row>
    <row r="10" spans="1:7" ht="15.75" x14ac:dyDescent="0.25">
      <c r="A10" s="20" t="s">
        <v>11</v>
      </c>
      <c r="B10" s="13">
        <v>13500000</v>
      </c>
      <c r="C10" s="12">
        <v>2018</v>
      </c>
      <c r="D10" s="11">
        <v>13500000</v>
      </c>
      <c r="E10" s="11"/>
      <c r="F10" s="11">
        <v>13500000</v>
      </c>
      <c r="G10" s="15"/>
    </row>
    <row r="11" spans="1:7" ht="15.75" x14ac:dyDescent="0.25">
      <c r="A11" s="14" t="s">
        <v>12</v>
      </c>
      <c r="B11" s="11">
        <v>2735656.2</v>
      </c>
      <c r="C11" s="12">
        <v>2018</v>
      </c>
      <c r="D11" s="11">
        <v>2735656.2</v>
      </c>
      <c r="E11" s="11">
        <v>2500000</v>
      </c>
      <c r="F11" s="11">
        <v>2735656</v>
      </c>
      <c r="G11" s="15"/>
    </row>
    <row r="12" spans="1:7" ht="15.75" x14ac:dyDescent="0.25">
      <c r="A12" s="14" t="s">
        <v>13</v>
      </c>
      <c r="B12" s="11">
        <v>56134</v>
      </c>
      <c r="C12" s="12">
        <v>2018</v>
      </c>
      <c r="D12" s="11">
        <v>56134</v>
      </c>
      <c r="E12" s="11"/>
      <c r="F12" s="11">
        <v>56134</v>
      </c>
      <c r="G12" s="15"/>
    </row>
    <row r="13" spans="1:7" ht="15.75" x14ac:dyDescent="0.25">
      <c r="A13" s="16" t="s">
        <v>14</v>
      </c>
      <c r="B13" s="11">
        <v>2423160</v>
      </c>
      <c r="C13" s="12">
        <v>2018</v>
      </c>
      <c r="D13" s="11">
        <v>2423160</v>
      </c>
      <c r="E13" s="11"/>
      <c r="F13" s="11">
        <v>2423160</v>
      </c>
      <c r="G13" s="15"/>
    </row>
    <row r="14" spans="1:7" ht="15.75" x14ac:dyDescent="0.25">
      <c r="A14" s="16" t="s">
        <v>15</v>
      </c>
      <c r="B14" s="11">
        <v>1012384</v>
      </c>
      <c r="C14" s="12">
        <v>2018</v>
      </c>
      <c r="D14" s="11">
        <v>1012384</v>
      </c>
      <c r="E14" s="11"/>
      <c r="F14" s="11">
        <v>1012384</v>
      </c>
      <c r="G14" s="15"/>
    </row>
    <row r="15" spans="1:7" ht="15.75" x14ac:dyDescent="0.25">
      <c r="A15" s="16" t="s">
        <v>16</v>
      </c>
      <c r="B15" s="11">
        <v>500000</v>
      </c>
      <c r="C15" s="12">
        <v>2018</v>
      </c>
      <c r="D15" s="11">
        <v>500000</v>
      </c>
      <c r="E15" s="11"/>
      <c r="F15" s="11">
        <v>500000</v>
      </c>
      <c r="G15" s="15"/>
    </row>
    <row r="16" spans="1:7" ht="15.75" x14ac:dyDescent="0.25">
      <c r="A16" s="16" t="s">
        <v>17</v>
      </c>
      <c r="B16" s="11">
        <v>1063672</v>
      </c>
      <c r="C16" s="12">
        <v>2018</v>
      </c>
      <c r="D16" s="11">
        <v>1063672</v>
      </c>
      <c r="E16" s="11"/>
      <c r="F16" s="11">
        <v>1063672</v>
      </c>
      <c r="G16" s="15"/>
    </row>
    <row r="17" spans="1:7" ht="15.75" x14ac:dyDescent="0.25">
      <c r="A17" s="16" t="s">
        <v>18</v>
      </c>
      <c r="B17" s="11">
        <v>860552</v>
      </c>
      <c r="C17" s="12">
        <v>2018</v>
      </c>
      <c r="D17" s="11">
        <v>860552</v>
      </c>
      <c r="E17" s="11"/>
      <c r="F17" s="11">
        <v>860552</v>
      </c>
      <c r="G17" s="15"/>
    </row>
    <row r="18" spans="1:7" ht="31.5" x14ac:dyDescent="0.25">
      <c r="A18" s="3" t="s">
        <v>4</v>
      </c>
      <c r="B18" s="11">
        <v>2171897</v>
      </c>
      <c r="C18" s="12">
        <v>2018</v>
      </c>
      <c r="D18" s="11">
        <v>2171897</v>
      </c>
      <c r="E18" s="11">
        <v>1500000</v>
      </c>
      <c r="F18" s="11">
        <v>2171897</v>
      </c>
      <c r="G18" s="15"/>
    </row>
    <row r="19" spans="1:7" ht="15.75" x14ac:dyDescent="0.25">
      <c r="A19" s="16" t="s">
        <v>19</v>
      </c>
      <c r="B19" s="11">
        <v>1708785</v>
      </c>
      <c r="C19" s="12">
        <v>2018</v>
      </c>
      <c r="D19" s="11">
        <v>1708785</v>
      </c>
      <c r="E19" s="11"/>
      <c r="F19" s="11">
        <v>1708785</v>
      </c>
      <c r="G19" s="15"/>
    </row>
    <row r="20" spans="1:7" ht="15.75" x14ac:dyDescent="0.25">
      <c r="A20" s="16" t="s">
        <v>20</v>
      </c>
      <c r="B20" s="11">
        <v>1400366</v>
      </c>
      <c r="C20" s="12">
        <v>2018</v>
      </c>
      <c r="D20" s="11">
        <v>1400366</v>
      </c>
      <c r="E20" s="11">
        <v>508000</v>
      </c>
      <c r="F20" s="11">
        <v>1400366</v>
      </c>
      <c r="G20" s="15"/>
    </row>
    <row r="21" spans="1:7" ht="15.75" x14ac:dyDescent="0.25">
      <c r="A21" s="14" t="s">
        <v>21</v>
      </c>
      <c r="B21" s="11">
        <v>231115</v>
      </c>
      <c r="C21" s="12">
        <v>2018</v>
      </c>
      <c r="D21" s="11">
        <v>231115</v>
      </c>
      <c r="E21" s="11"/>
      <c r="F21" s="11">
        <v>231115</v>
      </c>
      <c r="G21" s="15"/>
    </row>
    <row r="22" spans="1:7" ht="15.75" x14ac:dyDescent="0.25">
      <c r="A22" s="17" t="s">
        <v>22</v>
      </c>
      <c r="B22" s="18">
        <v>29092237.899999999</v>
      </c>
      <c r="C22" s="19"/>
      <c r="D22" s="18">
        <f>SUM(D8:D21)</f>
        <v>29092237.899999999</v>
      </c>
      <c r="E22" s="18">
        <f>SUM(E8:E21)</f>
        <v>5333000</v>
      </c>
      <c r="F22" s="18">
        <f t="shared" ref="F22" si="0">SUM(F8:F21)</f>
        <v>29092238</v>
      </c>
      <c r="G22" s="15"/>
    </row>
    <row r="23" spans="1:7" ht="15.75" x14ac:dyDescent="0.25">
      <c r="A23" s="17"/>
      <c r="B23" s="11"/>
      <c r="C23" s="12"/>
      <c r="D23" s="11">
        <v>0</v>
      </c>
      <c r="E23" s="11">
        <v>0</v>
      </c>
      <c r="F23" s="11"/>
      <c r="G23" s="15"/>
    </row>
    <row r="24" spans="1:7" ht="15.75" x14ac:dyDescent="0.25">
      <c r="A24" s="17" t="s">
        <v>36</v>
      </c>
      <c r="B24" s="11"/>
      <c r="C24" s="12"/>
      <c r="D24" s="11"/>
      <c r="E24" s="11"/>
      <c r="F24" s="11"/>
      <c r="G24" s="15"/>
    </row>
    <row r="25" spans="1:7" ht="15.75" x14ac:dyDescent="0.25">
      <c r="A25" s="14" t="s">
        <v>20</v>
      </c>
      <c r="B25" s="11">
        <v>0</v>
      </c>
      <c r="C25" s="12">
        <v>2018</v>
      </c>
      <c r="D25" s="11"/>
      <c r="E25" s="11">
        <v>254000</v>
      </c>
      <c r="F25" s="11">
        <v>254000</v>
      </c>
      <c r="G25" s="15"/>
    </row>
    <row r="26" spans="1:7" s="30" customFormat="1" ht="15.75" x14ac:dyDescent="0.25">
      <c r="A26" s="17" t="s">
        <v>37</v>
      </c>
      <c r="B26" s="22"/>
      <c r="C26" s="21"/>
      <c r="D26" s="22"/>
      <c r="E26" s="22">
        <v>254000</v>
      </c>
      <c r="F26" s="22">
        <v>254000</v>
      </c>
      <c r="G26" s="23"/>
    </row>
    <row r="27" spans="1:7" ht="15.75" x14ac:dyDescent="0.25">
      <c r="A27" s="17"/>
      <c r="B27" s="11"/>
      <c r="C27" s="12"/>
      <c r="D27" s="11"/>
      <c r="E27" s="11"/>
      <c r="F27" s="11"/>
      <c r="G27" s="15"/>
    </row>
    <row r="28" spans="1:7" ht="15.75" x14ac:dyDescent="0.25">
      <c r="A28" s="17" t="s">
        <v>23</v>
      </c>
      <c r="B28" s="11"/>
      <c r="C28" s="12"/>
      <c r="D28" s="11">
        <v>0</v>
      </c>
      <c r="E28" s="11">
        <v>0</v>
      </c>
      <c r="F28" s="11"/>
      <c r="G28" s="15"/>
    </row>
    <row r="29" spans="1:7" ht="15.75" x14ac:dyDescent="0.25">
      <c r="A29" s="14" t="s">
        <v>24</v>
      </c>
      <c r="B29" s="11">
        <v>69500</v>
      </c>
      <c r="C29" s="12">
        <v>2018</v>
      </c>
      <c r="D29" s="11">
        <v>69500</v>
      </c>
      <c r="E29" s="11"/>
      <c r="F29" s="11">
        <v>69500</v>
      </c>
      <c r="G29" s="15"/>
    </row>
    <row r="30" spans="1:7" ht="15.75" x14ac:dyDescent="0.25">
      <c r="A30" s="17" t="s">
        <v>25</v>
      </c>
      <c r="B30" s="18">
        <v>69500</v>
      </c>
      <c r="C30" s="21"/>
      <c r="D30" s="22">
        <v>69500</v>
      </c>
      <c r="E30" s="22"/>
      <c r="F30" s="22">
        <v>69500</v>
      </c>
      <c r="G30" s="23"/>
    </row>
    <row r="31" spans="1:7" ht="15.75" x14ac:dyDescent="0.25">
      <c r="A31" s="17"/>
      <c r="B31" s="18"/>
      <c r="C31" s="21"/>
      <c r="D31" s="22"/>
      <c r="E31" s="22"/>
      <c r="F31" s="22"/>
      <c r="G31" s="23"/>
    </row>
    <row r="32" spans="1:7" ht="15.75" x14ac:dyDescent="0.25">
      <c r="A32" s="17" t="s">
        <v>5</v>
      </c>
      <c r="B32" s="18">
        <v>29161737.899999999</v>
      </c>
      <c r="C32" s="19"/>
      <c r="D32" s="18">
        <f>D22+D26+D30</f>
        <v>29161737.899999999</v>
      </c>
      <c r="E32" s="18">
        <f>E22+E26+E30</f>
        <v>5587000</v>
      </c>
      <c r="F32" s="18">
        <f>F22+F26+F30</f>
        <v>29415738</v>
      </c>
      <c r="G32" s="15"/>
    </row>
    <row r="33" spans="1:7" x14ac:dyDescent="0.25">
      <c r="A33" s="6"/>
      <c r="B33" s="4"/>
      <c r="C33" s="4"/>
      <c r="D33" s="4"/>
      <c r="E33" s="4"/>
      <c r="F33" s="4"/>
      <c r="G33" s="7"/>
    </row>
    <row r="34" spans="1:7" x14ac:dyDescent="0.25">
      <c r="A34" s="8"/>
      <c r="B34" s="5"/>
      <c r="C34" s="5"/>
      <c r="D34" s="5"/>
      <c r="E34" s="5"/>
      <c r="F34" s="29"/>
      <c r="G34" s="9"/>
    </row>
    <row r="35" spans="1:7" ht="15.75" x14ac:dyDescent="0.25">
      <c r="A35" s="37" t="s">
        <v>26</v>
      </c>
      <c r="B35" s="38"/>
      <c r="C35" s="38"/>
      <c r="D35" s="38"/>
      <c r="E35" s="38"/>
      <c r="F35" s="38"/>
      <c r="G35" s="39"/>
    </row>
    <row r="36" spans="1:7" ht="15.75" x14ac:dyDescent="0.25">
      <c r="A36" s="17" t="s">
        <v>8</v>
      </c>
      <c r="B36" s="25"/>
      <c r="C36" s="12"/>
      <c r="D36" s="25"/>
      <c r="E36" s="25"/>
      <c r="F36" s="25"/>
      <c r="G36" s="25"/>
    </row>
    <row r="37" spans="1:7" ht="15.75" x14ac:dyDescent="0.25">
      <c r="A37" s="14" t="s">
        <v>27</v>
      </c>
      <c r="B37" s="27">
        <v>6644743</v>
      </c>
      <c r="C37" s="12">
        <v>2018</v>
      </c>
      <c r="D37" s="27">
        <v>6644743</v>
      </c>
      <c r="E37" s="27"/>
      <c r="F37" s="27">
        <v>6644743</v>
      </c>
      <c r="G37" s="26"/>
    </row>
    <row r="38" spans="1:7" ht="15.75" x14ac:dyDescent="0.25">
      <c r="A38" s="14" t="s">
        <v>28</v>
      </c>
      <c r="B38" s="27">
        <v>10903165</v>
      </c>
      <c r="C38" s="12">
        <v>2018</v>
      </c>
      <c r="D38" s="27">
        <v>10903165</v>
      </c>
      <c r="E38" s="27"/>
      <c r="F38" s="27">
        <v>10903165</v>
      </c>
      <c r="G38" s="26"/>
    </row>
    <row r="39" spans="1:7" ht="15.75" x14ac:dyDescent="0.25">
      <c r="A39" s="14" t="s">
        <v>29</v>
      </c>
      <c r="B39" s="27">
        <v>20747850</v>
      </c>
      <c r="C39" s="12">
        <v>2018</v>
      </c>
      <c r="D39" s="27">
        <v>20747850</v>
      </c>
      <c r="E39" s="27"/>
      <c r="F39" s="27">
        <v>20747850</v>
      </c>
      <c r="G39" s="26"/>
    </row>
    <row r="40" spans="1:7" ht="15.75" x14ac:dyDescent="0.25">
      <c r="A40" s="14" t="s">
        <v>30</v>
      </c>
      <c r="B40" s="27">
        <v>609600</v>
      </c>
      <c r="C40" s="12">
        <v>2018</v>
      </c>
      <c r="D40" s="27">
        <v>609600</v>
      </c>
      <c r="E40" s="27"/>
      <c r="F40" s="27">
        <v>609600</v>
      </c>
      <c r="G40" s="26"/>
    </row>
    <row r="41" spans="1:7" ht="15.75" x14ac:dyDescent="0.25">
      <c r="A41" s="14" t="s">
        <v>31</v>
      </c>
      <c r="B41" s="27">
        <v>952437</v>
      </c>
      <c r="C41" s="12">
        <v>2018</v>
      </c>
      <c r="D41" s="27">
        <v>952437</v>
      </c>
      <c r="E41" s="27"/>
      <c r="F41" s="27">
        <v>952437</v>
      </c>
      <c r="G41" s="26"/>
    </row>
    <row r="42" spans="1:7" ht="15.75" x14ac:dyDescent="0.25">
      <c r="A42" s="17" t="s">
        <v>32</v>
      </c>
      <c r="B42" s="28">
        <v>39857795</v>
      </c>
      <c r="C42" s="21"/>
      <c r="D42" s="28">
        <v>39857795</v>
      </c>
      <c r="E42" s="28"/>
      <c r="F42" s="28">
        <v>39857795</v>
      </c>
      <c r="G42" s="25"/>
    </row>
    <row r="43" spans="1:7" ht="15.75" x14ac:dyDescent="0.25">
      <c r="A43" s="26"/>
      <c r="B43" s="27"/>
      <c r="C43" s="12"/>
      <c r="D43" s="27"/>
      <c r="E43" s="27"/>
      <c r="F43" s="27"/>
      <c r="G43" s="26"/>
    </row>
    <row r="44" spans="1:7" ht="15.75" x14ac:dyDescent="0.25">
      <c r="A44" s="17" t="s">
        <v>33</v>
      </c>
      <c r="B44" s="28">
        <v>39857795</v>
      </c>
      <c r="C44" s="25"/>
      <c r="D44" s="28">
        <v>39857795</v>
      </c>
      <c r="E44" s="28"/>
      <c r="F44" s="28">
        <v>39857795</v>
      </c>
      <c r="G44" s="25"/>
    </row>
  </sheetData>
  <mergeCells count="3">
    <mergeCell ref="A3:G3"/>
    <mergeCell ref="A6:G6"/>
    <mergeCell ref="A35:G35"/>
  </mergeCells>
  <pageMargins left="0.7" right="0.7" top="0.75" bottom="0.75" header="0.3" footer="0.3"/>
  <pageSetup paperSize="8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2019-05-01T12:28:31Z</dcterms:created>
  <dcterms:modified xsi:type="dcterms:W3CDTF">2019-05-09T10:57:40Z</dcterms:modified>
</cp:coreProperties>
</file>