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9" i="1"/>
  <c r="D9"/>
  <c r="E9"/>
  <c r="F9"/>
  <c r="G9"/>
  <c r="H9"/>
  <c r="I9"/>
  <c r="J9"/>
  <c r="K9"/>
  <c r="L9"/>
  <c r="M9"/>
  <c r="N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8"/>
  <c r="N24"/>
  <c r="M24"/>
  <c r="L24"/>
  <c r="K24"/>
  <c r="J24"/>
  <c r="I24"/>
  <c r="H24"/>
  <c r="G24"/>
  <c r="F24"/>
  <c r="E24"/>
  <c r="D24"/>
  <c r="N23"/>
  <c r="M23"/>
  <c r="L23"/>
  <c r="K23"/>
  <c r="J23"/>
  <c r="I23"/>
  <c r="H23"/>
  <c r="G23"/>
  <c r="F23"/>
  <c r="E23"/>
  <c r="D23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5"/>
  <c r="M15"/>
  <c r="L15"/>
  <c r="K15"/>
  <c r="J15"/>
  <c r="I15"/>
  <c r="H15"/>
  <c r="G15"/>
  <c r="F15"/>
  <c r="E15"/>
  <c r="D15"/>
  <c r="N13"/>
  <c r="M13"/>
  <c r="L13"/>
  <c r="K13"/>
  <c r="J13"/>
  <c r="I13"/>
  <c r="H13"/>
  <c r="G13"/>
  <c r="F13"/>
  <c r="E13"/>
  <c r="D13"/>
  <c r="N12"/>
  <c r="M12"/>
  <c r="L12"/>
  <c r="K12"/>
  <c r="J12"/>
  <c r="I12"/>
  <c r="H12"/>
  <c r="G12"/>
  <c r="F12"/>
  <c r="E12"/>
  <c r="D12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8"/>
  <c r="M8"/>
  <c r="L8"/>
  <c r="K8"/>
  <c r="J8"/>
  <c r="I8"/>
  <c r="H8"/>
  <c r="G8"/>
  <c r="F8"/>
  <c r="E8"/>
  <c r="D8"/>
  <c r="N7"/>
  <c r="M7"/>
  <c r="L7"/>
  <c r="K7"/>
  <c r="J7"/>
  <c r="I7"/>
  <c r="H7"/>
  <c r="G7"/>
  <c r="F7"/>
  <c r="E7"/>
  <c r="D7"/>
  <c r="C10"/>
  <c r="C11"/>
  <c r="C12"/>
  <c r="C13"/>
  <c r="C15"/>
  <c r="C17"/>
  <c r="C18"/>
  <c r="C19"/>
  <c r="C20"/>
  <c r="C21"/>
  <c r="C22"/>
  <c r="C23"/>
  <c r="C24"/>
  <c r="C8"/>
  <c r="C7"/>
  <c r="O25"/>
  <c r="L25" s="1"/>
  <c r="O14"/>
  <c r="O16" s="1"/>
  <c r="F25" l="1"/>
  <c r="M25"/>
  <c r="J25"/>
  <c r="D25"/>
  <c r="I25"/>
  <c r="C25"/>
  <c r="G25"/>
  <c r="K25"/>
  <c r="H25"/>
  <c r="N25"/>
  <c r="E25"/>
  <c r="I14"/>
  <c r="G14"/>
  <c r="F16"/>
  <c r="F26" s="1"/>
  <c r="M16"/>
  <c r="H16"/>
  <c r="H26" s="1"/>
  <c r="J16"/>
  <c r="C16"/>
  <c r="C26" s="1"/>
  <c r="D16"/>
  <c r="O26"/>
  <c r="N16"/>
  <c r="E16"/>
  <c r="G16"/>
  <c r="G26" s="1"/>
  <c r="I16"/>
  <c r="I26" s="1"/>
  <c r="K16"/>
  <c r="L16"/>
  <c r="L26" s="1"/>
  <c r="E14"/>
  <c r="M14"/>
  <c r="N14"/>
  <c r="L14"/>
  <c r="F14"/>
  <c r="D14"/>
  <c r="K14"/>
  <c r="H14"/>
  <c r="C14"/>
  <c r="J14"/>
  <c r="J26" l="1"/>
  <c r="E26"/>
  <c r="N26"/>
  <c r="M26"/>
  <c r="K26"/>
  <c r="D26"/>
</calcChain>
</file>

<file path=xl/sharedStrings.xml><?xml version="1.0" encoding="utf-8"?>
<sst xmlns="http://schemas.openxmlformats.org/spreadsheetml/2006/main" count="38" uniqueCount="38">
  <si>
    <t>Sor-sz.</t>
  </si>
  <si>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</si>
  <si>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</si>
  <si>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</si>
  <si>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</si>
  <si>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</si>
  <si>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</si>
  <si>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</si>
  <si>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</si>
  <si>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</si>
  <si>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</si>
  <si>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</si>
  <si>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</si>
  <si>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</si>
  <si>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Bevételek összesen :</t>
  </si>
  <si>
    <t>Kiadások összesen :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</si>
  <si>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</si>
  <si>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</si>
  <si>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</si>
  <si>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</si>
  <si>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</si>
  <si>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</si>
  <si>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</si>
  <si>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</si>
  <si>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</si>
  <si>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</si>
  <si>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</si>
  <si>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</si>
  <si>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</si>
  <si>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</si>
  <si>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</si>
  <si>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</si>
  <si>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</si>
  <si>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</si>
  <si>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</si>
  <si>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 xml:space="preserve">                      Kaposmérő Községi Önkormányzat 2016. évi előirányzat-felhasználási ütemterve</t>
  </si>
  <si>
    <t>34. számú melléklet</t>
  </si>
  <si>
    <t>Felhalmozási célú támogatások államháztartáson belülről         (B1)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</si>
</sst>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6"/>
  <sheetViews>
    <sheetView tabSelected="1" topLeftCell="A10" zoomScaleNormal="100" workbookViewId="0">
      <selection activeCell="O26" sqref="O26"/>
    </sheetView>
  </sheetViews>
  <sheetFormatPr defaultRowHeight="15.75"/>
  <cols>
    <col min="1" max="1" width="5.5703125" style="2" customWidth="1"/>
    <col min="2" max="2" width="31.140625" style="1" customWidth="1"/>
    <col min="3" max="14" width="8.7109375" style="2" bestFit="1" customWidth="1"/>
    <col min="15" max="15" width="9.5703125" style="2" bestFit="1" customWidth="1"/>
    <col min="16" max="16384" width="9.140625" style="1"/>
  </cols>
  <sheetData>
    <row r="2" spans="1:16">
      <c r="M2" s="3"/>
      <c r="N2" s="15" t="s">
        <v>36</v>
      </c>
      <c r="O2" s="15"/>
    </row>
    <row r="4" spans="1:16">
      <c r="A4" s="13" t="s">
        <v>35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6" spans="1:16">
      <c r="A6" s="4" t="s">
        <v>0</v>
      </c>
      <c r="B6" s="5" t="s">
        <v>1</v>
      </c>
      <c r="C6" s="5" t="s">
        <v>18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6" t="s">
        <v>11</v>
      </c>
      <c r="N6" s="5" t="s">
        <v>12</v>
      </c>
      <c r="O6" s="5" t="s">
        <v>13</v>
      </c>
    </row>
    <row r="7" spans="1:16" ht="21">
      <c r="A7" s="5">
        <v>1</v>
      </c>
      <c r="B7" s="7" t="s">
        <v>19</v>
      </c>
      <c r="C7" s="8">
        <f>$O7/12</f>
        <v>22590501.333333332</v>
      </c>
      <c r="D7" s="8">
        <f t="shared" ref="D7:N9" si="0">$O7/12</f>
        <v>22590501.333333332</v>
      </c>
      <c r="E7" s="8">
        <f t="shared" si="0"/>
        <v>22590501.333333332</v>
      </c>
      <c r="F7" s="8">
        <f t="shared" si="0"/>
        <v>22590501.333333332</v>
      </c>
      <c r="G7" s="8">
        <f t="shared" si="0"/>
        <v>22590501.333333332</v>
      </c>
      <c r="H7" s="8">
        <f t="shared" si="0"/>
        <v>22590501.333333332</v>
      </c>
      <c r="I7" s="8">
        <f t="shared" si="0"/>
        <v>22590501.333333332</v>
      </c>
      <c r="J7" s="8">
        <f t="shared" si="0"/>
        <v>22590501.333333332</v>
      </c>
      <c r="K7" s="8">
        <f t="shared" si="0"/>
        <v>22590501.333333332</v>
      </c>
      <c r="L7" s="8">
        <f t="shared" si="0"/>
        <v>22590501.333333332</v>
      </c>
      <c r="M7" s="8">
        <f t="shared" si="0"/>
        <v>22590501.333333332</v>
      </c>
      <c r="N7" s="8">
        <f t="shared" si="0"/>
        <v>22590501.333333332</v>
      </c>
      <c r="O7" s="9">
        <v>271086016</v>
      </c>
      <c r="P7" s="1" t="s">
        <v>17</v>
      </c>
    </row>
    <row r="8" spans="1:16" ht="21">
      <c r="A8" s="5">
        <f>A7+1</f>
        <v>2</v>
      </c>
      <c r="B8" s="7" t="s">
        <v>20</v>
      </c>
      <c r="C8" s="8">
        <f>$O8/12</f>
        <v>5778334.166666667</v>
      </c>
      <c r="D8" s="8">
        <f t="shared" si="0"/>
        <v>5778334.166666667</v>
      </c>
      <c r="E8" s="8">
        <f t="shared" si="0"/>
        <v>5778334.166666667</v>
      </c>
      <c r="F8" s="8">
        <f t="shared" si="0"/>
        <v>5778334.166666667</v>
      </c>
      <c r="G8" s="8">
        <f t="shared" si="0"/>
        <v>5778334.166666667</v>
      </c>
      <c r="H8" s="8">
        <f t="shared" si="0"/>
        <v>5778334.166666667</v>
      </c>
      <c r="I8" s="8">
        <f t="shared" si="0"/>
        <v>5778334.166666667</v>
      </c>
      <c r="J8" s="8">
        <f t="shared" si="0"/>
        <v>5778334.166666667</v>
      </c>
      <c r="K8" s="8">
        <f t="shared" si="0"/>
        <v>5778334.166666667</v>
      </c>
      <c r="L8" s="8">
        <f t="shared" si="0"/>
        <v>5778334.166666667</v>
      </c>
      <c r="M8" s="8">
        <f t="shared" si="0"/>
        <v>5778334.166666667</v>
      </c>
      <c r="N8" s="8">
        <f t="shared" si="0"/>
        <v>5778334.166666667</v>
      </c>
      <c r="O8" s="8">
        <v>69340010</v>
      </c>
    </row>
    <row r="9" spans="1:16" ht="21">
      <c r="A9" s="5">
        <f t="shared" ref="A9:A26" si="1">A8+1</f>
        <v>3</v>
      </c>
      <c r="B9" s="7" t="s">
        <v>37</v>
      </c>
      <c r="C9" s="8">
        <f>$O9/12</f>
        <v>1579962.6666666667</v>
      </c>
      <c r="D9" s="8">
        <f t="shared" si="0"/>
        <v>1579962.6666666667</v>
      </c>
      <c r="E9" s="8">
        <f t="shared" si="0"/>
        <v>1579962.6666666667</v>
      </c>
      <c r="F9" s="8">
        <f t="shared" si="0"/>
        <v>1579962.6666666667</v>
      </c>
      <c r="G9" s="8">
        <f t="shared" si="0"/>
        <v>1579962.6666666667</v>
      </c>
      <c r="H9" s="8">
        <f t="shared" si="0"/>
        <v>1579962.6666666667</v>
      </c>
      <c r="I9" s="8">
        <f t="shared" si="0"/>
        <v>1579962.6666666667</v>
      </c>
      <c r="J9" s="8">
        <f t="shared" si="0"/>
        <v>1579962.6666666667</v>
      </c>
      <c r="K9" s="8">
        <f t="shared" si="0"/>
        <v>1579962.6666666667</v>
      </c>
      <c r="L9" s="8">
        <f t="shared" si="0"/>
        <v>1579962.6666666667</v>
      </c>
      <c r="M9" s="8">
        <f t="shared" si="0"/>
        <v>1579962.6666666667</v>
      </c>
      <c r="N9" s="8">
        <f t="shared" si="0"/>
        <v>1579962.6666666667</v>
      </c>
      <c r="O9" s="8">
        <v>18959552</v>
      </c>
    </row>
    <row r="10" spans="1:16">
      <c r="A10" s="5">
        <f t="shared" si="1"/>
        <v>4</v>
      </c>
      <c r="B10" s="7" t="s">
        <v>21</v>
      </c>
      <c r="C10" s="8">
        <f t="shared" ref="C10:N25" si="2">$O10/12</f>
        <v>3105127.0833333335</v>
      </c>
      <c r="D10" s="8">
        <f t="shared" si="2"/>
        <v>3105127.0833333335</v>
      </c>
      <c r="E10" s="8">
        <f t="shared" si="2"/>
        <v>3105127.0833333335</v>
      </c>
      <c r="F10" s="8">
        <f t="shared" si="2"/>
        <v>3105127.0833333335</v>
      </c>
      <c r="G10" s="8">
        <f t="shared" si="2"/>
        <v>3105127.0833333335</v>
      </c>
      <c r="H10" s="8">
        <f t="shared" si="2"/>
        <v>3105127.0833333335</v>
      </c>
      <c r="I10" s="8">
        <f t="shared" si="2"/>
        <v>3105127.0833333335</v>
      </c>
      <c r="J10" s="8">
        <f t="shared" si="2"/>
        <v>3105127.0833333335</v>
      </c>
      <c r="K10" s="8">
        <f t="shared" si="2"/>
        <v>3105127.0833333335</v>
      </c>
      <c r="L10" s="8">
        <f t="shared" si="2"/>
        <v>3105127.0833333335</v>
      </c>
      <c r="M10" s="8">
        <f t="shared" si="2"/>
        <v>3105127.0833333335</v>
      </c>
      <c r="N10" s="8">
        <f t="shared" si="2"/>
        <v>3105127.0833333335</v>
      </c>
      <c r="O10" s="8">
        <v>37261525</v>
      </c>
    </row>
    <row r="11" spans="1:16">
      <c r="A11" s="5">
        <f t="shared" si="1"/>
        <v>5</v>
      </c>
      <c r="B11" s="7" t="s">
        <v>22</v>
      </c>
      <c r="C11" s="8">
        <f t="shared" si="2"/>
        <v>2874373</v>
      </c>
      <c r="D11" s="8">
        <f t="shared" si="2"/>
        <v>2874373</v>
      </c>
      <c r="E11" s="8">
        <f t="shared" si="2"/>
        <v>2874373</v>
      </c>
      <c r="F11" s="8">
        <f t="shared" si="2"/>
        <v>2874373</v>
      </c>
      <c r="G11" s="8">
        <f t="shared" si="2"/>
        <v>2874373</v>
      </c>
      <c r="H11" s="8">
        <f t="shared" si="2"/>
        <v>2874373</v>
      </c>
      <c r="I11" s="8">
        <f t="shared" si="2"/>
        <v>2874373</v>
      </c>
      <c r="J11" s="8">
        <f t="shared" si="2"/>
        <v>2874373</v>
      </c>
      <c r="K11" s="8">
        <f t="shared" si="2"/>
        <v>2874373</v>
      </c>
      <c r="L11" s="8">
        <f t="shared" si="2"/>
        <v>2874373</v>
      </c>
      <c r="M11" s="8">
        <f t="shared" si="2"/>
        <v>2874373</v>
      </c>
      <c r="N11" s="8">
        <f t="shared" si="2"/>
        <v>2874373</v>
      </c>
      <c r="O11" s="8">
        <v>34492476</v>
      </c>
    </row>
    <row r="12" spans="1:16">
      <c r="A12" s="5">
        <f t="shared" si="1"/>
        <v>6</v>
      </c>
      <c r="B12" s="7" t="s">
        <v>23</v>
      </c>
      <c r="C12" s="8">
        <f t="shared" si="2"/>
        <v>230662.08333333334</v>
      </c>
      <c r="D12" s="8">
        <f t="shared" si="2"/>
        <v>230662.08333333334</v>
      </c>
      <c r="E12" s="8">
        <f t="shared" si="2"/>
        <v>230662.08333333334</v>
      </c>
      <c r="F12" s="8">
        <f t="shared" si="2"/>
        <v>230662.08333333334</v>
      </c>
      <c r="G12" s="8">
        <f t="shared" si="2"/>
        <v>230662.08333333334</v>
      </c>
      <c r="H12" s="8">
        <f t="shared" si="2"/>
        <v>230662.08333333334</v>
      </c>
      <c r="I12" s="8">
        <f t="shared" si="2"/>
        <v>230662.08333333334</v>
      </c>
      <c r="J12" s="8">
        <f t="shared" si="2"/>
        <v>230662.08333333334</v>
      </c>
      <c r="K12" s="8">
        <f t="shared" si="2"/>
        <v>230662.08333333334</v>
      </c>
      <c r="L12" s="8">
        <f t="shared" si="2"/>
        <v>230662.08333333334</v>
      </c>
      <c r="M12" s="8">
        <f t="shared" si="2"/>
        <v>230662.08333333334</v>
      </c>
      <c r="N12" s="8">
        <f t="shared" si="2"/>
        <v>230662.08333333334</v>
      </c>
      <c r="O12" s="8">
        <v>2767945</v>
      </c>
    </row>
    <row r="13" spans="1:16">
      <c r="A13" s="5">
        <f t="shared" si="1"/>
        <v>7</v>
      </c>
      <c r="B13" s="7" t="s">
        <v>24</v>
      </c>
      <c r="C13" s="8">
        <f t="shared" si="2"/>
        <v>82034.916666666672</v>
      </c>
      <c r="D13" s="8">
        <f t="shared" si="2"/>
        <v>82034.916666666672</v>
      </c>
      <c r="E13" s="8">
        <f t="shared" si="2"/>
        <v>82034.916666666672</v>
      </c>
      <c r="F13" s="8">
        <f t="shared" si="2"/>
        <v>82034.916666666672</v>
      </c>
      <c r="G13" s="8">
        <f t="shared" si="2"/>
        <v>82034.916666666672</v>
      </c>
      <c r="H13" s="8">
        <f t="shared" si="2"/>
        <v>82034.916666666672</v>
      </c>
      <c r="I13" s="8">
        <f t="shared" si="2"/>
        <v>82034.916666666672</v>
      </c>
      <c r="J13" s="8">
        <f t="shared" si="2"/>
        <v>82034.916666666672</v>
      </c>
      <c r="K13" s="8">
        <f t="shared" si="2"/>
        <v>82034.916666666672</v>
      </c>
      <c r="L13" s="8">
        <f t="shared" si="2"/>
        <v>82034.916666666672</v>
      </c>
      <c r="M13" s="8">
        <f t="shared" si="2"/>
        <v>82034.916666666672</v>
      </c>
      <c r="N13" s="8">
        <f t="shared" si="2"/>
        <v>82034.916666666672</v>
      </c>
      <c r="O13" s="8">
        <v>984419</v>
      </c>
    </row>
    <row r="14" spans="1:16">
      <c r="A14" s="5">
        <f t="shared" si="1"/>
        <v>8</v>
      </c>
      <c r="B14" s="7" t="s">
        <v>25</v>
      </c>
      <c r="C14" s="8">
        <f t="shared" si="2"/>
        <v>36240995.25</v>
      </c>
      <c r="D14" s="8">
        <f t="shared" si="2"/>
        <v>36240995.25</v>
      </c>
      <c r="E14" s="8">
        <f t="shared" si="2"/>
        <v>36240995.25</v>
      </c>
      <c r="F14" s="8">
        <f t="shared" si="2"/>
        <v>36240995.25</v>
      </c>
      <c r="G14" s="8">
        <f t="shared" si="2"/>
        <v>36240995.25</v>
      </c>
      <c r="H14" s="8">
        <f t="shared" si="2"/>
        <v>36240995.25</v>
      </c>
      <c r="I14" s="8">
        <f t="shared" si="2"/>
        <v>36240995.25</v>
      </c>
      <c r="J14" s="8">
        <f t="shared" si="2"/>
        <v>36240995.25</v>
      </c>
      <c r="K14" s="8">
        <f t="shared" si="2"/>
        <v>36240995.25</v>
      </c>
      <c r="L14" s="8">
        <f t="shared" si="2"/>
        <v>36240995.25</v>
      </c>
      <c r="M14" s="8">
        <f t="shared" si="2"/>
        <v>36240995.25</v>
      </c>
      <c r="N14" s="8">
        <f t="shared" si="2"/>
        <v>36240995.25</v>
      </c>
      <c r="O14" s="8">
        <f>SUM(O7:O13)</f>
        <v>434891943</v>
      </c>
    </row>
    <row r="15" spans="1:16" ht="22.5">
      <c r="A15" s="5">
        <f t="shared" si="1"/>
        <v>9</v>
      </c>
      <c r="B15" s="10" t="s">
        <v>26</v>
      </c>
      <c r="C15" s="8">
        <f t="shared" si="2"/>
        <v>4190870.3333333335</v>
      </c>
      <c r="D15" s="8">
        <f t="shared" si="2"/>
        <v>4190870.3333333335</v>
      </c>
      <c r="E15" s="8">
        <f t="shared" si="2"/>
        <v>4190870.3333333335</v>
      </c>
      <c r="F15" s="8">
        <f t="shared" si="2"/>
        <v>4190870.3333333335</v>
      </c>
      <c r="G15" s="8">
        <f t="shared" si="2"/>
        <v>4190870.3333333335</v>
      </c>
      <c r="H15" s="8">
        <f t="shared" si="2"/>
        <v>4190870.3333333335</v>
      </c>
      <c r="I15" s="8">
        <f t="shared" si="2"/>
        <v>4190870.3333333335</v>
      </c>
      <c r="J15" s="8">
        <f t="shared" si="2"/>
        <v>4190870.3333333335</v>
      </c>
      <c r="K15" s="8">
        <f t="shared" si="2"/>
        <v>4190870.3333333335</v>
      </c>
      <c r="L15" s="8">
        <f t="shared" si="2"/>
        <v>4190870.3333333335</v>
      </c>
      <c r="M15" s="8">
        <f t="shared" si="2"/>
        <v>4190870.3333333335</v>
      </c>
      <c r="N15" s="8">
        <f t="shared" si="2"/>
        <v>4190870.3333333335</v>
      </c>
      <c r="O15" s="8">
        <v>50290444</v>
      </c>
    </row>
    <row r="16" spans="1:16">
      <c r="A16" s="5">
        <f t="shared" si="1"/>
        <v>10</v>
      </c>
      <c r="B16" s="11" t="s">
        <v>14</v>
      </c>
      <c r="C16" s="8">
        <f t="shared" si="2"/>
        <v>40431865.583333336</v>
      </c>
      <c r="D16" s="8">
        <f t="shared" si="2"/>
        <v>40431865.583333336</v>
      </c>
      <c r="E16" s="8">
        <f t="shared" si="2"/>
        <v>40431865.583333336</v>
      </c>
      <c r="F16" s="8">
        <f t="shared" si="2"/>
        <v>40431865.583333336</v>
      </c>
      <c r="G16" s="8">
        <f t="shared" si="2"/>
        <v>40431865.583333336</v>
      </c>
      <c r="H16" s="8">
        <f t="shared" si="2"/>
        <v>40431865.583333336</v>
      </c>
      <c r="I16" s="8">
        <f t="shared" si="2"/>
        <v>40431865.583333336</v>
      </c>
      <c r="J16" s="8">
        <f t="shared" si="2"/>
        <v>40431865.583333336</v>
      </c>
      <c r="K16" s="8">
        <f t="shared" si="2"/>
        <v>40431865.583333336</v>
      </c>
      <c r="L16" s="8">
        <f t="shared" si="2"/>
        <v>40431865.583333336</v>
      </c>
      <c r="M16" s="8">
        <f t="shared" si="2"/>
        <v>40431865.583333336</v>
      </c>
      <c r="N16" s="8">
        <f t="shared" si="2"/>
        <v>40431865.583333336</v>
      </c>
      <c r="O16" s="12">
        <f>O14+O15</f>
        <v>485182387</v>
      </c>
    </row>
    <row r="17" spans="1:15">
      <c r="A17" s="5">
        <f t="shared" si="1"/>
        <v>11</v>
      </c>
      <c r="B17" s="7" t="s">
        <v>27</v>
      </c>
      <c r="C17" s="8">
        <f t="shared" si="2"/>
        <v>5772528.333333333</v>
      </c>
      <c r="D17" s="8">
        <f t="shared" si="2"/>
        <v>5772528.333333333</v>
      </c>
      <c r="E17" s="8">
        <f t="shared" si="2"/>
        <v>5772528.333333333</v>
      </c>
      <c r="F17" s="8">
        <f t="shared" si="2"/>
        <v>5772528.333333333</v>
      </c>
      <c r="G17" s="8">
        <f t="shared" si="2"/>
        <v>5772528.333333333</v>
      </c>
      <c r="H17" s="8">
        <f t="shared" si="2"/>
        <v>5772528.333333333</v>
      </c>
      <c r="I17" s="8">
        <f t="shared" si="2"/>
        <v>5772528.333333333</v>
      </c>
      <c r="J17" s="8">
        <f t="shared" si="2"/>
        <v>5772528.333333333</v>
      </c>
      <c r="K17" s="8">
        <f t="shared" si="2"/>
        <v>5772528.333333333</v>
      </c>
      <c r="L17" s="8">
        <f t="shared" si="2"/>
        <v>5772528.333333333</v>
      </c>
      <c r="M17" s="8">
        <f t="shared" si="2"/>
        <v>5772528.333333333</v>
      </c>
      <c r="N17" s="8">
        <f t="shared" si="2"/>
        <v>5772528.333333333</v>
      </c>
      <c r="O17" s="8">
        <v>69270340</v>
      </c>
    </row>
    <row r="18" spans="1:15" ht="21">
      <c r="A18" s="5">
        <f t="shared" si="1"/>
        <v>12</v>
      </c>
      <c r="B18" s="7" t="s">
        <v>28</v>
      </c>
      <c r="C18" s="8">
        <f t="shared" si="2"/>
        <v>1098573.25</v>
      </c>
      <c r="D18" s="8">
        <f t="shared" si="2"/>
        <v>1098573.25</v>
      </c>
      <c r="E18" s="8">
        <f t="shared" si="2"/>
        <v>1098573.25</v>
      </c>
      <c r="F18" s="8">
        <f t="shared" si="2"/>
        <v>1098573.25</v>
      </c>
      <c r="G18" s="8">
        <f t="shared" si="2"/>
        <v>1098573.25</v>
      </c>
      <c r="H18" s="8">
        <f t="shared" si="2"/>
        <v>1098573.25</v>
      </c>
      <c r="I18" s="8">
        <f t="shared" si="2"/>
        <v>1098573.25</v>
      </c>
      <c r="J18" s="8">
        <f t="shared" si="2"/>
        <v>1098573.25</v>
      </c>
      <c r="K18" s="8">
        <f t="shared" si="2"/>
        <v>1098573.25</v>
      </c>
      <c r="L18" s="8">
        <f t="shared" si="2"/>
        <v>1098573.25</v>
      </c>
      <c r="M18" s="8">
        <f t="shared" si="2"/>
        <v>1098573.25</v>
      </c>
      <c r="N18" s="8">
        <f t="shared" si="2"/>
        <v>1098573.25</v>
      </c>
      <c r="O18" s="8">
        <v>13182879</v>
      </c>
    </row>
    <row r="19" spans="1:15">
      <c r="A19" s="5">
        <f t="shared" si="1"/>
        <v>13</v>
      </c>
      <c r="B19" s="7" t="s">
        <v>29</v>
      </c>
      <c r="C19" s="8">
        <f t="shared" si="2"/>
        <v>8220607.583333333</v>
      </c>
      <c r="D19" s="8">
        <f t="shared" si="2"/>
        <v>8220607.583333333</v>
      </c>
      <c r="E19" s="8">
        <f t="shared" si="2"/>
        <v>8220607.583333333</v>
      </c>
      <c r="F19" s="8">
        <f t="shared" si="2"/>
        <v>8220607.583333333</v>
      </c>
      <c r="G19" s="8">
        <f t="shared" si="2"/>
        <v>8220607.583333333</v>
      </c>
      <c r="H19" s="8">
        <f t="shared" si="2"/>
        <v>8220607.583333333</v>
      </c>
      <c r="I19" s="8">
        <f t="shared" si="2"/>
        <v>8220607.583333333</v>
      </c>
      <c r="J19" s="8">
        <f t="shared" si="2"/>
        <v>8220607.583333333</v>
      </c>
      <c r="K19" s="8">
        <f t="shared" si="2"/>
        <v>8220607.583333333</v>
      </c>
      <c r="L19" s="8">
        <f t="shared" si="2"/>
        <v>8220607.583333333</v>
      </c>
      <c r="M19" s="8">
        <f t="shared" si="2"/>
        <v>8220607.583333333</v>
      </c>
      <c r="N19" s="8">
        <f t="shared" si="2"/>
        <v>8220607.583333333</v>
      </c>
      <c r="O19" s="8">
        <v>98647291</v>
      </c>
    </row>
    <row r="20" spans="1:15">
      <c r="A20" s="5">
        <f t="shared" si="1"/>
        <v>14</v>
      </c>
      <c r="B20" s="7" t="s">
        <v>30</v>
      </c>
      <c r="C20" s="8">
        <f t="shared" si="2"/>
        <v>319845.08333333331</v>
      </c>
      <c r="D20" s="8">
        <f t="shared" si="2"/>
        <v>319845.08333333331</v>
      </c>
      <c r="E20" s="8">
        <f t="shared" si="2"/>
        <v>319845.08333333331</v>
      </c>
      <c r="F20" s="8">
        <f t="shared" si="2"/>
        <v>319845.08333333331</v>
      </c>
      <c r="G20" s="8">
        <f t="shared" si="2"/>
        <v>319845.08333333331</v>
      </c>
      <c r="H20" s="8">
        <f t="shared" si="2"/>
        <v>319845.08333333331</v>
      </c>
      <c r="I20" s="8">
        <f t="shared" si="2"/>
        <v>319845.08333333331</v>
      </c>
      <c r="J20" s="8">
        <f t="shared" si="2"/>
        <v>319845.08333333331</v>
      </c>
      <c r="K20" s="8">
        <f t="shared" si="2"/>
        <v>319845.08333333331</v>
      </c>
      <c r="L20" s="8">
        <f t="shared" si="2"/>
        <v>319845.08333333331</v>
      </c>
      <c r="M20" s="8">
        <f t="shared" si="2"/>
        <v>319845.08333333331</v>
      </c>
      <c r="N20" s="8">
        <f t="shared" si="2"/>
        <v>319845.08333333331</v>
      </c>
      <c r="O20" s="8">
        <v>3838141</v>
      </c>
    </row>
    <row r="21" spans="1:15">
      <c r="A21" s="5">
        <f t="shared" si="1"/>
        <v>15</v>
      </c>
      <c r="B21" s="7" t="s">
        <v>31</v>
      </c>
      <c r="C21" s="8">
        <f t="shared" si="2"/>
        <v>5674664.833333333</v>
      </c>
      <c r="D21" s="8">
        <f t="shared" si="2"/>
        <v>5674664.833333333</v>
      </c>
      <c r="E21" s="8">
        <f t="shared" si="2"/>
        <v>5674664.833333333</v>
      </c>
      <c r="F21" s="8">
        <f t="shared" si="2"/>
        <v>5674664.833333333</v>
      </c>
      <c r="G21" s="8">
        <f t="shared" si="2"/>
        <v>5674664.833333333</v>
      </c>
      <c r="H21" s="8">
        <f t="shared" si="2"/>
        <v>5674664.833333333</v>
      </c>
      <c r="I21" s="8">
        <f t="shared" si="2"/>
        <v>5674664.833333333</v>
      </c>
      <c r="J21" s="8">
        <f t="shared" si="2"/>
        <v>5674664.833333333</v>
      </c>
      <c r="K21" s="8">
        <f t="shared" si="2"/>
        <v>5674664.833333333</v>
      </c>
      <c r="L21" s="8">
        <f t="shared" si="2"/>
        <v>5674664.833333333</v>
      </c>
      <c r="M21" s="8">
        <f t="shared" si="2"/>
        <v>5674664.833333333</v>
      </c>
      <c r="N21" s="8">
        <f t="shared" si="2"/>
        <v>5674664.833333333</v>
      </c>
      <c r="O21" s="8">
        <v>68095978</v>
      </c>
    </row>
    <row r="22" spans="1:15">
      <c r="A22" s="5">
        <f t="shared" si="1"/>
        <v>16</v>
      </c>
      <c r="B22" s="7" t="s">
        <v>34</v>
      </c>
      <c r="C22" s="8">
        <f t="shared" si="2"/>
        <v>3213538.4166666665</v>
      </c>
      <c r="D22" s="8">
        <f t="shared" si="2"/>
        <v>3213538.4166666665</v>
      </c>
      <c r="E22" s="8">
        <f t="shared" si="2"/>
        <v>3213538.4166666665</v>
      </c>
      <c r="F22" s="8">
        <f t="shared" si="2"/>
        <v>3213538.4166666665</v>
      </c>
      <c r="G22" s="8">
        <f t="shared" si="2"/>
        <v>3213538.4166666665</v>
      </c>
      <c r="H22" s="8">
        <f t="shared" si="2"/>
        <v>3213538.4166666665</v>
      </c>
      <c r="I22" s="8">
        <f t="shared" si="2"/>
        <v>3213538.4166666665</v>
      </c>
      <c r="J22" s="8">
        <f t="shared" si="2"/>
        <v>3213538.4166666665</v>
      </c>
      <c r="K22" s="8">
        <f t="shared" si="2"/>
        <v>3213538.4166666665</v>
      </c>
      <c r="L22" s="8">
        <f t="shared" si="2"/>
        <v>3213538.4166666665</v>
      </c>
      <c r="M22" s="8">
        <f t="shared" si="2"/>
        <v>3213538.4166666665</v>
      </c>
      <c r="N22" s="8">
        <f t="shared" si="2"/>
        <v>3213538.4166666665</v>
      </c>
      <c r="O22" s="8">
        <v>38562461</v>
      </c>
    </row>
    <row r="23" spans="1:15">
      <c r="A23" s="5">
        <f t="shared" si="1"/>
        <v>17</v>
      </c>
      <c r="B23" s="7" t="s">
        <v>32</v>
      </c>
      <c r="C23" s="8">
        <f t="shared" si="2"/>
        <v>193797.91666666666</v>
      </c>
      <c r="D23" s="8">
        <f t="shared" si="2"/>
        <v>193797.91666666666</v>
      </c>
      <c r="E23" s="8">
        <f t="shared" si="2"/>
        <v>193797.91666666666</v>
      </c>
      <c r="F23" s="8">
        <f t="shared" si="2"/>
        <v>193797.91666666666</v>
      </c>
      <c r="G23" s="8">
        <f t="shared" si="2"/>
        <v>193797.91666666666</v>
      </c>
      <c r="H23" s="8">
        <f t="shared" si="2"/>
        <v>193797.91666666666</v>
      </c>
      <c r="I23" s="8">
        <f t="shared" si="2"/>
        <v>193797.91666666666</v>
      </c>
      <c r="J23" s="8">
        <f t="shared" si="2"/>
        <v>193797.91666666666</v>
      </c>
      <c r="K23" s="8">
        <f t="shared" si="2"/>
        <v>193797.91666666666</v>
      </c>
      <c r="L23" s="8">
        <f t="shared" si="2"/>
        <v>193797.91666666666</v>
      </c>
      <c r="M23" s="8">
        <f t="shared" si="2"/>
        <v>193797.91666666666</v>
      </c>
      <c r="N23" s="8">
        <f t="shared" si="2"/>
        <v>193797.91666666666</v>
      </c>
      <c r="O23" s="8">
        <v>2325575</v>
      </c>
    </row>
    <row r="24" spans="1:15">
      <c r="A24" s="5">
        <f t="shared" si="1"/>
        <v>18</v>
      </c>
      <c r="B24" s="7" t="s">
        <v>33</v>
      </c>
      <c r="C24" s="8">
        <f t="shared" si="2"/>
        <v>8509451.416666666</v>
      </c>
      <c r="D24" s="8">
        <f t="shared" si="2"/>
        <v>8509451.416666666</v>
      </c>
      <c r="E24" s="8">
        <f t="shared" si="2"/>
        <v>8509451.416666666</v>
      </c>
      <c r="F24" s="8">
        <f t="shared" si="2"/>
        <v>8509451.416666666</v>
      </c>
      <c r="G24" s="8">
        <f t="shared" si="2"/>
        <v>8509451.416666666</v>
      </c>
      <c r="H24" s="8">
        <f t="shared" si="2"/>
        <v>8509451.416666666</v>
      </c>
      <c r="I24" s="8">
        <f t="shared" si="2"/>
        <v>8509451.416666666</v>
      </c>
      <c r="J24" s="8">
        <f t="shared" si="2"/>
        <v>8509451.416666666</v>
      </c>
      <c r="K24" s="8">
        <f t="shared" si="2"/>
        <v>8509451.416666666</v>
      </c>
      <c r="L24" s="8">
        <f t="shared" si="2"/>
        <v>8509451.416666666</v>
      </c>
      <c r="M24" s="8">
        <f t="shared" si="2"/>
        <v>8509451.416666666</v>
      </c>
      <c r="N24" s="8">
        <f t="shared" si="2"/>
        <v>8509451.416666666</v>
      </c>
      <c r="O24" s="8">
        <v>102113417</v>
      </c>
    </row>
    <row r="25" spans="1:15">
      <c r="A25" s="5">
        <f t="shared" si="1"/>
        <v>19</v>
      </c>
      <c r="B25" s="11" t="s">
        <v>15</v>
      </c>
      <c r="C25" s="8">
        <f t="shared" si="2"/>
        <v>33003006.833333332</v>
      </c>
      <c r="D25" s="8">
        <f t="shared" si="2"/>
        <v>33003006.833333332</v>
      </c>
      <c r="E25" s="8">
        <f t="shared" si="2"/>
        <v>33003006.833333332</v>
      </c>
      <c r="F25" s="8">
        <f t="shared" si="2"/>
        <v>33003006.833333332</v>
      </c>
      <c r="G25" s="8">
        <f t="shared" si="2"/>
        <v>33003006.833333332</v>
      </c>
      <c r="H25" s="8">
        <f t="shared" si="2"/>
        <v>33003006.833333332</v>
      </c>
      <c r="I25" s="8">
        <f t="shared" si="2"/>
        <v>33003006.833333332</v>
      </c>
      <c r="J25" s="8">
        <f t="shared" si="2"/>
        <v>33003006.833333332</v>
      </c>
      <c r="K25" s="8">
        <f t="shared" si="2"/>
        <v>33003006.833333332</v>
      </c>
      <c r="L25" s="8">
        <f t="shared" si="2"/>
        <v>33003006.833333332</v>
      </c>
      <c r="M25" s="8">
        <f t="shared" si="2"/>
        <v>33003006.833333332</v>
      </c>
      <c r="N25" s="8">
        <f t="shared" si="2"/>
        <v>33003006.833333332</v>
      </c>
      <c r="O25" s="12">
        <f>SUM(O17:O24)</f>
        <v>396036082</v>
      </c>
    </row>
    <row r="26" spans="1:15">
      <c r="A26" s="5">
        <f t="shared" si="1"/>
        <v>20</v>
      </c>
      <c r="B26" s="11" t="s">
        <v>16</v>
      </c>
      <c r="C26" s="8">
        <f t="shared" ref="C26:O26" si="3">C16-C25</f>
        <v>7428858.7500000037</v>
      </c>
      <c r="D26" s="8">
        <f t="shared" si="3"/>
        <v>7428858.7500000037</v>
      </c>
      <c r="E26" s="8">
        <f t="shared" si="3"/>
        <v>7428858.7500000037</v>
      </c>
      <c r="F26" s="8">
        <f t="shared" si="3"/>
        <v>7428858.7500000037</v>
      </c>
      <c r="G26" s="8">
        <f t="shared" si="3"/>
        <v>7428858.7500000037</v>
      </c>
      <c r="H26" s="8">
        <f t="shared" si="3"/>
        <v>7428858.7500000037</v>
      </c>
      <c r="I26" s="8">
        <f t="shared" si="3"/>
        <v>7428858.7500000037</v>
      </c>
      <c r="J26" s="8">
        <f t="shared" si="3"/>
        <v>7428858.7500000037</v>
      </c>
      <c r="K26" s="8">
        <f t="shared" si="3"/>
        <v>7428858.7500000037</v>
      </c>
      <c r="L26" s="8">
        <f t="shared" si="3"/>
        <v>7428858.7500000037</v>
      </c>
      <c r="M26" s="8">
        <f t="shared" si="3"/>
        <v>7428858.7500000037</v>
      </c>
      <c r="N26" s="8">
        <f t="shared" si="3"/>
        <v>7428858.7500000037</v>
      </c>
      <c r="O26" s="12">
        <f t="shared" si="3"/>
        <v>89146305</v>
      </c>
    </row>
  </sheetData>
  <mergeCells count="2">
    <mergeCell ref="A4:O4"/>
    <mergeCell ref="N2:O2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2017-04-27T12:52:50Z</cp:lastPrinted>
  <dcterms:created xsi:type="dcterms:W3CDTF">2006-01-23T19:50:19Z</dcterms:created>
  <dcterms:modified xsi:type="dcterms:W3CDTF">2017-04-27T12:53:26Z</dcterms:modified>
</cp:coreProperties>
</file>