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'Munka1'!$4:$4</definedName>
  </definedNames>
  <calcPr fullCalcOnLoad="1"/>
</workbook>
</file>

<file path=xl/sharedStrings.xml><?xml version="1.0" encoding="utf-8"?>
<sst xmlns="http://schemas.openxmlformats.org/spreadsheetml/2006/main" count="65" uniqueCount="65">
  <si>
    <t>Megnevezés</t>
  </si>
  <si>
    <t>I. Működési bevételek és kiadások</t>
  </si>
  <si>
    <t>1. Intézményi működési bevételek</t>
  </si>
  <si>
    <t>2. Önkorm. sajátos műk. bevételei</t>
  </si>
  <si>
    <t>4. Műk. célú pénzeszközátvétel (TB -től átvett)</t>
  </si>
  <si>
    <t>7. Rövid lejáratú értékp. értékesítése</t>
  </si>
  <si>
    <t>II. Felhalmozási célú bevételek és kiadások</t>
  </si>
  <si>
    <t>5. Műk. célú kölcsönök visszatér.</t>
  </si>
  <si>
    <t>9. Működési célú bevételek összesen:</t>
  </si>
  <si>
    <t>8. Működési célú pénzmaradvány igénybevétele</t>
  </si>
  <si>
    <t>10. Személyi juttatások</t>
  </si>
  <si>
    <t>11. Munkaadót terhelő járulékok</t>
  </si>
  <si>
    <t>12. Dologi kiadások</t>
  </si>
  <si>
    <t>13. Működési célú pénzeszközátadás</t>
  </si>
  <si>
    <t>14. Ellátottak pénzbeli juttatása</t>
  </si>
  <si>
    <t>16. Rövid lejáratú hitel visszafizetése</t>
  </si>
  <si>
    <t>17. Rövid lejáratú hitel kamata</t>
  </si>
  <si>
    <t>30. Felhalmozási célú bevételek összesen:</t>
  </si>
  <si>
    <t>41. Felhalmozási célú kiadások összesen:</t>
  </si>
  <si>
    <t>42. Önkorm. bevétel összesen:</t>
  </si>
  <si>
    <t>43. Önkorm. kiadások összesen:</t>
  </si>
  <si>
    <t xml:space="preserve">12.sz. melléklet </t>
  </si>
  <si>
    <t>2014. év</t>
  </si>
  <si>
    <t>6. Rövid lej.hitelek</t>
  </si>
  <si>
    <t>22. Sajátos fejlesztési célú bevételek</t>
  </si>
  <si>
    <t>2015. év</t>
  </si>
  <si>
    <t>23. Üzemeltetőtől átvett felhalm.pénzeszk</t>
  </si>
  <si>
    <t>21. Lakás, lakótelek értékesítés</t>
  </si>
  <si>
    <t>29. Vid.Örökség progr.Al.Kp.parkfejlesztés</t>
  </si>
  <si>
    <t>34.Orvosi rendelő felújítás</t>
  </si>
  <si>
    <t>39. Telekvásárlás</t>
  </si>
  <si>
    <t>41. Fejlesztési hitel visszafizetése</t>
  </si>
  <si>
    <t>42. Fejl.hitel kamata</t>
  </si>
  <si>
    <t>41.Intézményi kisebb értékű beruházások</t>
  </si>
  <si>
    <t>Működési és fejlesztési célú bevételek és kiadások 2014 – 2015 – 2016. évi alakulása</t>
  </si>
  <si>
    <t>2016. év</t>
  </si>
  <si>
    <t>3. Költségvetési támogatás</t>
  </si>
  <si>
    <t>19. Működési célú kiadások összesen:</t>
  </si>
  <si>
    <t>18. Általános tartalék</t>
  </si>
  <si>
    <t>15. Intézményfinanszírozás</t>
  </si>
  <si>
    <t>24.Polgármest.hiv.hátsó ép.támog.</t>
  </si>
  <si>
    <t>25.Belter.bel-és csap.vízvéd.II.ütem tám.</t>
  </si>
  <si>
    <t>27.Tanyagondnoki busz besz.-hez támog.</t>
  </si>
  <si>
    <t>26.Orvosi rendelő felújítása,bőv.tám.</t>
  </si>
  <si>
    <t>28. Műfüves pályák kialakításához támog.</t>
  </si>
  <si>
    <t>30. Polg.Hivatal építése</t>
  </si>
  <si>
    <t>31. Óvóda-bölcsőde bővítés, felújítás</t>
  </si>
  <si>
    <t>32. Temető, Gyógyszertár felújítása</t>
  </si>
  <si>
    <t>33. Idősek Otthona építése</t>
  </si>
  <si>
    <t>34.Felhalm.célú pénzeszközátvét.kv-en kívülről</t>
  </si>
  <si>
    <t>35. Finanszírozási bevétel</t>
  </si>
  <si>
    <t>31.Járdaépítés,úttervek,szabályozási terv,útstabilizálás</t>
  </si>
  <si>
    <t>32.Polg.hiv.hátsó ép.felúj.</t>
  </si>
  <si>
    <t>33. Fűzfa i-i szennyvízcsat.ép</t>
  </si>
  <si>
    <t>35.Közvilágítási beruházások</t>
  </si>
  <si>
    <t>36.Műfüves pályák kialakítása</t>
  </si>
  <si>
    <t>37. Tanyagondnoki busz beszerzése</t>
  </si>
  <si>
    <t>38. Kisértékű tárgyi eszközök</t>
  </si>
  <si>
    <t>40.Platánsori buszváró építése</t>
  </si>
  <si>
    <t>42. Polgárm. Hivatal építése</t>
  </si>
  <si>
    <t>42.Első lakáshoz jutás támog.</t>
  </si>
  <si>
    <t>43. Óvoda-bölcsőde bővítés, felújítás</t>
  </si>
  <si>
    <t>42. Temető,Gyógyszertár felújítása</t>
  </si>
  <si>
    <t>43.Idősek Otthona építése</t>
  </si>
  <si>
    <t>36. Felhalmozási pénzmaradvány igénybev.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</si>
</sst>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46">
      <selection activeCell="C48" sqref="C48"/>
    </sheetView>
  </sheetViews>
  <sheetFormatPr defaultColWidth="9.140625" defaultRowHeight="12.75"/>
  <cols>
    <col min="1" max="1" width="42.28125" style="0" customWidth="1"/>
    <col min="2" max="4" width="14.00390625" style="0" customWidth="1"/>
  </cols>
  <sheetData>
    <row r="1" spans="1:4" ht="12.75">
      <c r="A1" s="12" t="s">
        <v>21</v>
      </c>
      <c r="B1" s="12"/>
      <c r="C1" s="12"/>
      <c r="D1" s="12"/>
    </row>
    <row r="2" spans="1:5" ht="30.75" customHeight="1">
      <c r="A2" s="11" t="s">
        <v>34</v>
      </c>
      <c r="B2" s="11"/>
      <c r="C2" s="11"/>
      <c r="D2" s="11"/>
      <c r="E2" s="11"/>
    </row>
    <row r="3" ht="15.75">
      <c r="A3" s="4"/>
    </row>
    <row r="4" spans="1:6" ht="21.75" customHeight="1">
      <c r="A4" s="3" t="s">
        <v>0</v>
      </c>
      <c r="B4" s="1" t="s">
        <v>22</v>
      </c>
      <c r="C4" s="1" t="s">
        <v>25</v>
      </c>
      <c r="D4" s="1" t="s">
        <v>35</v>
      </c>
      <c r="E4" s="1"/>
      <c r="F4" s="1"/>
    </row>
    <row r="5" ht="24" customHeight="1">
      <c r="A5" s="5" t="s">
        <v>1</v>
      </c>
    </row>
    <row r="6" spans="1:4" ht="15.75">
      <c r="A6" s="2" t="s">
        <v>2</v>
      </c>
      <c r="B6" s="6">
        <v>22744</v>
      </c>
      <c r="C6" s="7">
        <v>25000</v>
      </c>
      <c r="D6" s="7">
        <v>26000</v>
      </c>
    </row>
    <row r="7" spans="1:4" ht="15.75">
      <c r="A7" s="2" t="s">
        <v>3</v>
      </c>
      <c r="B7" s="6">
        <v>209923</v>
      </c>
      <c r="C7" s="7">
        <v>175000</v>
      </c>
      <c r="D7" s="7">
        <v>180000</v>
      </c>
    </row>
    <row r="8" spans="1:4" ht="15.75">
      <c r="A8" s="2" t="s">
        <v>36</v>
      </c>
      <c r="B8" s="7">
        <v>161328</v>
      </c>
      <c r="C8" s="7">
        <v>164500</v>
      </c>
      <c r="D8" s="7">
        <v>167800</v>
      </c>
    </row>
    <row r="9" spans="1:4" ht="15.75">
      <c r="A9" s="2" t="s">
        <v>4</v>
      </c>
      <c r="B9" s="6">
        <v>7851</v>
      </c>
      <c r="C9" s="7">
        <v>7900</v>
      </c>
      <c r="D9" s="7">
        <v>7900</v>
      </c>
    </row>
    <row r="10" spans="1:4" ht="15.75">
      <c r="A10" s="2" t="s">
        <v>7</v>
      </c>
      <c r="B10" s="7">
        <v>2832</v>
      </c>
      <c r="C10" s="7">
        <v>3000</v>
      </c>
      <c r="D10" s="7">
        <v>3000</v>
      </c>
    </row>
    <row r="11" spans="1:4" ht="15.75">
      <c r="A11" s="2" t="s">
        <v>23</v>
      </c>
      <c r="B11" s="7"/>
      <c r="C11" s="7"/>
      <c r="D11" s="7">
        <v>0</v>
      </c>
    </row>
    <row r="12" spans="1:4" ht="15.75">
      <c r="A12" s="2" t="s">
        <v>5</v>
      </c>
      <c r="B12" s="7"/>
      <c r="C12" s="7"/>
      <c r="D12" s="7"/>
    </row>
    <row r="13" spans="1:4" ht="15.75">
      <c r="A13" s="2" t="s">
        <v>9</v>
      </c>
      <c r="B13" s="7"/>
      <c r="C13" s="7">
        <v>22400</v>
      </c>
      <c r="D13" s="7">
        <v>15800</v>
      </c>
    </row>
    <row r="14" spans="1:4" ht="15.75">
      <c r="A14" s="3" t="s">
        <v>8</v>
      </c>
      <c r="B14" s="8">
        <f>SUM(B6:B13)</f>
        <v>404678</v>
      </c>
      <c r="C14" s="8">
        <f>SUM(C6:C13)</f>
        <v>397800</v>
      </c>
      <c r="D14" s="8">
        <f>SUM(D6:D13)</f>
        <v>400500</v>
      </c>
    </row>
    <row r="15" spans="1:4" ht="15.75">
      <c r="A15" s="3"/>
      <c r="B15" s="7"/>
      <c r="C15" s="7"/>
      <c r="D15" s="7"/>
    </row>
    <row r="16" spans="1:4" ht="15.75">
      <c r="A16" s="2" t="s">
        <v>10</v>
      </c>
      <c r="B16" s="7">
        <v>42176</v>
      </c>
      <c r="C16" s="7">
        <v>42200</v>
      </c>
      <c r="D16" s="7">
        <v>43000</v>
      </c>
    </row>
    <row r="17" spans="1:4" ht="15.75">
      <c r="A17" s="2" t="s">
        <v>11</v>
      </c>
      <c r="B17" s="7">
        <v>10869</v>
      </c>
      <c r="C17" s="7">
        <v>10900</v>
      </c>
      <c r="D17" s="7">
        <v>11000</v>
      </c>
    </row>
    <row r="18" spans="1:4" ht="15.75">
      <c r="A18" s="2" t="s">
        <v>12</v>
      </c>
      <c r="B18" s="7">
        <v>120099</v>
      </c>
      <c r="C18" s="7">
        <v>121000</v>
      </c>
      <c r="D18" s="7">
        <v>121000</v>
      </c>
    </row>
    <row r="19" spans="1:4" ht="15.75">
      <c r="A19" s="2" t="s">
        <v>13</v>
      </c>
      <c r="B19" s="7">
        <v>30066</v>
      </c>
      <c r="C19" s="7">
        <v>31000</v>
      </c>
      <c r="D19" s="7">
        <v>31500</v>
      </c>
    </row>
    <row r="20" spans="1:4" ht="15.75">
      <c r="A20" s="2" t="s">
        <v>14</v>
      </c>
      <c r="B20" s="7">
        <v>6650</v>
      </c>
      <c r="C20" s="7">
        <v>6700</v>
      </c>
      <c r="D20" s="7">
        <v>7000</v>
      </c>
    </row>
    <row r="21" spans="1:4" ht="15.75">
      <c r="A21" s="2" t="s">
        <v>39</v>
      </c>
      <c r="B21" s="7">
        <v>193818</v>
      </c>
      <c r="C21" s="7">
        <v>185000</v>
      </c>
      <c r="D21" s="7">
        <v>186000</v>
      </c>
    </row>
    <row r="22" spans="1:4" ht="15.75">
      <c r="A22" s="2" t="s">
        <v>15</v>
      </c>
      <c r="B22" s="7"/>
      <c r="C22" s="7"/>
      <c r="D22" s="7"/>
    </row>
    <row r="23" spans="1:4" ht="15.75">
      <c r="A23" s="2" t="s">
        <v>16</v>
      </c>
      <c r="B23" s="7"/>
      <c r="C23" s="7"/>
      <c r="D23" s="7"/>
    </row>
    <row r="24" spans="1:4" ht="15.75">
      <c r="A24" s="2" t="s">
        <v>38</v>
      </c>
      <c r="B24" s="7">
        <v>1000</v>
      </c>
      <c r="C24" s="7">
        <v>1000</v>
      </c>
      <c r="D24" s="7">
        <v>1000</v>
      </c>
    </row>
    <row r="25" spans="1:4" ht="15.75">
      <c r="A25" s="3" t="s">
        <v>37</v>
      </c>
      <c r="B25" s="8">
        <f>SUM(B16:B24)</f>
        <v>404678</v>
      </c>
      <c r="C25" s="8">
        <f>SUM(C16:C24)</f>
        <v>397800</v>
      </c>
      <c r="D25" s="8">
        <f>SUM(D16:D24)</f>
        <v>400500</v>
      </c>
    </row>
    <row r="26" spans="2:4" ht="12.75">
      <c r="B26" s="7"/>
      <c r="C26" s="7"/>
      <c r="D26" s="7"/>
    </row>
    <row r="27" spans="1:4" ht="23.25" customHeight="1">
      <c r="A27" s="5" t="s">
        <v>6</v>
      </c>
      <c r="B27" s="7"/>
      <c r="C27" s="7"/>
      <c r="D27" s="7"/>
    </row>
    <row r="28" spans="1:4" ht="15.75">
      <c r="A28" s="2" t="s">
        <v>27</v>
      </c>
      <c r="B28" s="7">
        <v>6162</v>
      </c>
      <c r="C28" s="7">
        <v>2500</v>
      </c>
      <c r="D28" s="7">
        <v>2500</v>
      </c>
    </row>
    <row r="29" spans="1:4" ht="15.75">
      <c r="A29" s="2" t="s">
        <v>24</v>
      </c>
      <c r="B29" s="7">
        <v>67177</v>
      </c>
      <c r="C29" s="7">
        <v>102292</v>
      </c>
      <c r="D29" s="7">
        <v>105000</v>
      </c>
    </row>
    <row r="30" spans="1:4" ht="15.75">
      <c r="A30" s="2" t="s">
        <v>26</v>
      </c>
      <c r="B30" s="7">
        <v>2540</v>
      </c>
      <c r="C30" s="7">
        <v>4000</v>
      </c>
      <c r="D30" s="7">
        <v>5000</v>
      </c>
    </row>
    <row r="31" spans="1:4" ht="15.75">
      <c r="A31" s="2" t="s">
        <v>40</v>
      </c>
      <c r="B31" s="7">
        <v>1700</v>
      </c>
      <c r="C31" s="7">
        <v>14686</v>
      </c>
      <c r="D31" s="7"/>
    </row>
    <row r="32" spans="1:4" ht="15.75">
      <c r="A32" s="2" t="s">
        <v>41</v>
      </c>
      <c r="B32" s="7">
        <v>13556</v>
      </c>
      <c r="C32" s="7"/>
      <c r="D32" s="7"/>
    </row>
    <row r="33" spans="1:4" ht="15.75">
      <c r="A33" s="2" t="s">
        <v>43</v>
      </c>
      <c r="B33" s="7">
        <v>59395</v>
      </c>
      <c r="C33" s="7"/>
      <c r="D33" s="7"/>
    </row>
    <row r="34" spans="1:4" ht="15.75">
      <c r="A34" s="2" t="s">
        <v>42</v>
      </c>
      <c r="B34" s="7">
        <v>10112</v>
      </c>
      <c r="C34" s="7"/>
      <c r="D34" s="7"/>
    </row>
    <row r="35" spans="1:4" ht="15.75">
      <c r="A35" s="2" t="s">
        <v>44</v>
      </c>
      <c r="B35" s="7">
        <v>33323</v>
      </c>
      <c r="C35" s="7"/>
      <c r="D35" s="7"/>
    </row>
    <row r="36" spans="1:4" ht="15.75">
      <c r="A36" s="2" t="s">
        <v>28</v>
      </c>
      <c r="B36" s="7">
        <v>7380</v>
      </c>
      <c r="C36" s="7"/>
      <c r="D36" s="7"/>
    </row>
    <row r="37" spans="1:4" ht="15.75">
      <c r="A37" s="2" t="s">
        <v>45</v>
      </c>
      <c r="B37" s="7"/>
      <c r="C37" s="7">
        <v>90000</v>
      </c>
      <c r="D37" s="7"/>
    </row>
    <row r="38" spans="1:4" ht="15.75">
      <c r="A38" s="2" t="s">
        <v>46</v>
      </c>
      <c r="B38" s="7"/>
      <c r="C38" s="7">
        <v>60000</v>
      </c>
      <c r="D38" s="7">
        <v>60000</v>
      </c>
    </row>
    <row r="39" spans="1:4" ht="15.75">
      <c r="A39" s="2" t="s">
        <v>47</v>
      </c>
      <c r="B39" s="7"/>
      <c r="C39" s="7"/>
      <c r="D39" s="7"/>
    </row>
    <row r="40" spans="1:4" ht="15.75">
      <c r="A40" s="2" t="s">
        <v>48</v>
      </c>
      <c r="B40" s="7"/>
      <c r="C40" s="7">
        <v>10000</v>
      </c>
      <c r="D40" s="7">
        <v>10000</v>
      </c>
    </row>
    <row r="41" spans="1:4" ht="15.75">
      <c r="A41" s="2" t="s">
        <v>49</v>
      </c>
      <c r="B41" s="7"/>
      <c r="C41" s="7">
        <v>20000</v>
      </c>
      <c r="D41" s="7"/>
    </row>
    <row r="42" spans="1:4" ht="15.75">
      <c r="A42" s="2" t="s">
        <v>50</v>
      </c>
      <c r="B42" s="7">
        <v>19170</v>
      </c>
      <c r="C42" s="7">
        <v>20000</v>
      </c>
      <c r="D42" s="7">
        <v>23300</v>
      </c>
    </row>
    <row r="43" spans="1:4" ht="15.75">
      <c r="A43" s="2" t="s">
        <v>64</v>
      </c>
      <c r="B43" s="7"/>
      <c r="C43" s="7">
        <v>72022</v>
      </c>
      <c r="D43" s="7"/>
    </row>
    <row r="44" spans="1:4" ht="15.75">
      <c r="A44" s="3" t="s">
        <v>17</v>
      </c>
      <c r="B44" s="8">
        <f>SUM(B28:B42)</f>
        <v>220515</v>
      </c>
      <c r="C44" s="8">
        <f>SUM(C28:C43)</f>
        <v>395500</v>
      </c>
      <c r="D44" s="8">
        <f>SUM(D28:D42)</f>
        <v>205800</v>
      </c>
    </row>
    <row r="45" spans="2:4" ht="12.75">
      <c r="B45" s="7"/>
      <c r="C45" s="7"/>
      <c r="D45" s="7"/>
    </row>
    <row r="46" spans="1:4" ht="15.75">
      <c r="A46" s="10" t="s">
        <v>51</v>
      </c>
      <c r="B46" s="7">
        <v>21000</v>
      </c>
      <c r="C46" s="7"/>
      <c r="D46" s="7"/>
    </row>
    <row r="47" spans="1:4" ht="15.75">
      <c r="A47" s="2" t="s">
        <v>52</v>
      </c>
      <c r="B47" s="7">
        <v>53000</v>
      </c>
      <c r="C47" s="7"/>
      <c r="D47" s="7"/>
    </row>
    <row r="48" spans="1:4" ht="15.75">
      <c r="A48" s="2" t="s">
        <v>53</v>
      </c>
      <c r="B48" s="7">
        <v>2000</v>
      </c>
      <c r="C48" s="7"/>
      <c r="D48" s="7"/>
    </row>
    <row r="49" spans="1:4" ht="15.75">
      <c r="A49" s="2" t="s">
        <v>29</v>
      </c>
      <c r="B49" s="7">
        <v>59395</v>
      </c>
      <c r="C49" s="7"/>
      <c r="D49" s="7"/>
    </row>
    <row r="50" spans="1:4" ht="15.75">
      <c r="A50" s="2" t="s">
        <v>54</v>
      </c>
      <c r="B50" s="7">
        <v>13180</v>
      </c>
      <c r="C50" s="7"/>
      <c r="D50" s="7"/>
    </row>
    <row r="51" spans="1:4" ht="15.75">
      <c r="A51" s="2" t="s">
        <v>55</v>
      </c>
      <c r="B51" s="7">
        <v>47633</v>
      </c>
      <c r="C51" s="7"/>
      <c r="D51" s="7"/>
    </row>
    <row r="52" spans="1:4" ht="15.75">
      <c r="A52" s="2" t="s">
        <v>56</v>
      </c>
      <c r="B52" s="7">
        <v>12842</v>
      </c>
      <c r="C52" s="7"/>
      <c r="D52" s="7"/>
    </row>
    <row r="53" spans="1:4" ht="15.75">
      <c r="A53" s="2" t="s">
        <v>57</v>
      </c>
      <c r="B53" s="7">
        <v>1654</v>
      </c>
      <c r="C53" s="7">
        <v>1500</v>
      </c>
      <c r="D53" s="7">
        <v>1800</v>
      </c>
    </row>
    <row r="54" spans="1:4" ht="15.75">
      <c r="A54" s="2" t="s">
        <v>30</v>
      </c>
      <c r="B54" s="7">
        <v>1560</v>
      </c>
      <c r="C54" s="7"/>
      <c r="D54" s="7"/>
    </row>
    <row r="55" spans="1:4" ht="15.75">
      <c r="A55" s="2" t="s">
        <v>58</v>
      </c>
      <c r="B55" s="7">
        <v>3000</v>
      </c>
      <c r="C55" s="7"/>
      <c r="D55" s="7"/>
    </row>
    <row r="56" spans="1:4" ht="15.75">
      <c r="A56" s="2" t="s">
        <v>33</v>
      </c>
      <c r="B56" s="7">
        <v>3251</v>
      </c>
      <c r="C56" s="7">
        <v>2000</v>
      </c>
      <c r="D56" s="7">
        <v>2000</v>
      </c>
    </row>
    <row r="57" spans="1:4" ht="15.75">
      <c r="A57" s="2" t="s">
        <v>59</v>
      </c>
      <c r="B57" s="7"/>
      <c r="C57" s="7">
        <v>150000</v>
      </c>
      <c r="D57" s="7"/>
    </row>
    <row r="58" spans="1:4" ht="15.75">
      <c r="A58" s="2" t="s">
        <v>61</v>
      </c>
      <c r="B58" s="7"/>
      <c r="C58" s="7">
        <v>100000</v>
      </c>
      <c r="D58" s="7">
        <v>100000</v>
      </c>
    </row>
    <row r="59" spans="1:4" ht="15.75">
      <c r="A59" s="2" t="s">
        <v>62</v>
      </c>
      <c r="B59" s="7"/>
      <c r="C59" s="7">
        <v>40000</v>
      </c>
      <c r="D59" s="7"/>
    </row>
    <row r="60" spans="1:4" ht="15.75">
      <c r="A60" s="2" t="s">
        <v>63</v>
      </c>
      <c r="B60" s="7"/>
      <c r="C60" s="7">
        <v>100000</v>
      </c>
      <c r="D60" s="7">
        <v>100000</v>
      </c>
    </row>
    <row r="61" spans="1:4" ht="15.75">
      <c r="A61" s="2" t="s">
        <v>60</v>
      </c>
      <c r="B61" s="7">
        <v>2000</v>
      </c>
      <c r="C61" s="7">
        <v>2000</v>
      </c>
      <c r="D61" s="7">
        <v>2000</v>
      </c>
    </row>
    <row r="62" spans="1:4" ht="15.75">
      <c r="A62" s="2" t="s">
        <v>31</v>
      </c>
      <c r="B62" s="7"/>
      <c r="C62" s="7"/>
      <c r="D62" s="7"/>
    </row>
    <row r="63" spans="1:4" ht="15.75">
      <c r="A63" s="2" t="s">
        <v>32</v>
      </c>
      <c r="B63" s="7"/>
      <c r="C63" s="7"/>
      <c r="D63" s="7"/>
    </row>
    <row r="64" spans="1:4" ht="15.75">
      <c r="A64" s="3" t="s">
        <v>18</v>
      </c>
      <c r="B64" s="8">
        <f>SUM(B46:B63)</f>
        <v>220515</v>
      </c>
      <c r="C64" s="8">
        <f>SUM(C46:C63)</f>
        <v>395500</v>
      </c>
      <c r="D64" s="8">
        <f>SUM(D46:D63)</f>
        <v>205800</v>
      </c>
    </row>
    <row r="65" spans="2:4" ht="12.75">
      <c r="B65" s="7"/>
      <c r="C65" s="7"/>
      <c r="D65" s="7"/>
    </row>
    <row r="66" spans="1:4" ht="15.75">
      <c r="A66" s="3" t="s">
        <v>19</v>
      </c>
      <c r="B66" s="8">
        <f>B14+B44</f>
        <v>625193</v>
      </c>
      <c r="C66" s="8">
        <f>C44+C25</f>
        <v>793300</v>
      </c>
      <c r="D66" s="8">
        <f>D64+D25</f>
        <v>606300</v>
      </c>
    </row>
    <row r="67" spans="2:4" ht="12.75">
      <c r="B67" s="8"/>
      <c r="C67" s="8"/>
      <c r="D67" s="8"/>
    </row>
    <row r="68" spans="1:4" ht="15.75">
      <c r="A68" s="3" t="s">
        <v>20</v>
      </c>
      <c r="B68" s="8">
        <f>B25+B64</f>
        <v>625193</v>
      </c>
      <c r="C68" s="8">
        <f>C44+C14</f>
        <v>793300</v>
      </c>
      <c r="D68" s="8">
        <f>D44+D14</f>
        <v>606300</v>
      </c>
    </row>
    <row r="69" spans="2:4" ht="12.75">
      <c r="B69" s="9"/>
      <c r="C69" s="9"/>
      <c r="D69" s="9"/>
    </row>
    <row r="70" spans="2:4" ht="12.75">
      <c r="B70" s="9"/>
      <c r="C70" s="9"/>
      <c r="D70" s="9"/>
    </row>
  </sheetData>
  <sheetProtection/>
  <mergeCells count="2">
    <mergeCell ref="A2:E2"/>
    <mergeCell ref="A1:D1"/>
  </mergeCells>
  <printOptions horizontalCentered="1"/>
  <pageMargins left="0.29" right="0.28" top="0.24" bottom="0.37" header="0.19" footer="0.23"/>
  <pageSetup fitToHeight="1" fitToWidth="1" horizontalDpi="120" verticalDpi="12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Ebes</dc:creator>
  <cp:keywords/>
  <dc:description/>
  <cp:lastModifiedBy>jegyzo</cp:lastModifiedBy>
  <cp:lastPrinted>2013-02-06T14:47:01Z</cp:lastPrinted>
  <dcterms:created xsi:type="dcterms:W3CDTF">2005-02-08T13:57:34Z</dcterms:created>
  <dcterms:modified xsi:type="dcterms:W3CDTF">2014-11-24T07:55:41Z</dcterms:modified>
  <cp:category/>
  <cp:version/>
  <cp:contentType/>
  <cp:contentStatus/>
</cp:coreProperties>
</file>