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zárszámadás\"/>
    </mc:Choice>
  </mc:AlternateContent>
  <bookViews>
    <workbookView xWindow="0" yWindow="0" windowWidth="28800" windowHeight="12300"/>
  </bookViews>
  <sheets>
    <sheet name="12_melléklet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14" i="1"/>
  <c r="F16" i="1"/>
  <c r="G16" i="1"/>
  <c r="F19" i="1"/>
  <c r="G19" i="1"/>
  <c r="F23" i="1"/>
  <c r="G23" i="1"/>
  <c r="B26" i="1"/>
  <c r="C26" i="1"/>
  <c r="D26" i="1"/>
  <c r="E26" i="1"/>
  <c r="F26" i="1"/>
  <c r="G26" i="1"/>
  <c r="B29" i="1"/>
  <c r="C29" i="1"/>
  <c r="D29" i="1"/>
  <c r="E29" i="1"/>
  <c r="F29" i="1"/>
  <c r="G29" i="1"/>
  <c r="B39" i="1"/>
  <c r="B40" i="1"/>
  <c r="B41" i="1"/>
  <c r="B42" i="1"/>
  <c r="B44" i="1" s="1"/>
</calcChain>
</file>

<file path=xl/sharedStrings.xml><?xml version="1.0" encoding="utf-8"?>
<sst xmlns="http://schemas.openxmlformats.org/spreadsheetml/2006/main" count="43" uniqueCount="35">
  <si>
    <t>Sportkör, szakkörök nélkül</t>
  </si>
  <si>
    <t xml:space="preserve"> ebből Aerobik 6 óra/hét</t>
  </si>
  <si>
    <t>3000 Ft/óra</t>
  </si>
  <si>
    <t>Művelődési Ház 24 óra/hét</t>
  </si>
  <si>
    <t>Alsós tornaterem 7 óra/hét</t>
  </si>
  <si>
    <t>3500 Ft/óra</t>
  </si>
  <si>
    <t>Felsős tornaterem 10 hó havi 10 óra/hét</t>
  </si>
  <si>
    <t>Gépjármű használat során adott kedvezmény</t>
  </si>
  <si>
    <t>Sporttelep ingyenes használata</t>
  </si>
  <si>
    <t xml:space="preserve">Helyiség bérbeadásból adott kedvezmény </t>
  </si>
  <si>
    <t>Kedvezmény összege (Ft)</t>
  </si>
  <si>
    <t>Megnevezés</t>
  </si>
  <si>
    <t xml:space="preserve"> </t>
  </si>
  <si>
    <t>származó bevételből nyújtott kedvezményekről   2017. évben:</t>
  </si>
  <si>
    <t xml:space="preserve">Kimutatás az Önkormányzat által nyújtott  helyiségek, eszközök hasznosításából                                                                                                    </t>
  </si>
  <si>
    <t>Egyedi elbírálás összesen:</t>
  </si>
  <si>
    <t xml:space="preserve">mérséklés összesen: </t>
  </si>
  <si>
    <t>Helyi rendeletek szerinti elengedés,</t>
  </si>
  <si>
    <t>Jogcím: egyedi elbírálás</t>
  </si>
  <si>
    <t>Helyi iparűzési adó</t>
  </si>
  <si>
    <t>Gépjármű adó</t>
  </si>
  <si>
    <t xml:space="preserve">             4. § (70. életév betöltése)</t>
  </si>
  <si>
    <t>Jogcím: 13/1991. (VI.4.) KT. rendelet</t>
  </si>
  <si>
    <t>Magánszemélyek kommunális adója</t>
  </si>
  <si>
    <t>Ft</t>
  </si>
  <si>
    <t>fő</t>
  </si>
  <si>
    <t xml:space="preserve">              (adóelőleg mérséklés)</t>
  </si>
  <si>
    <t>Ö s s z e s e n</t>
  </si>
  <si>
    <t xml:space="preserve">              A d ó m é r s é k l é s</t>
  </si>
  <si>
    <t xml:space="preserve">     A d ó e l e n g e d é s</t>
  </si>
  <si>
    <t xml:space="preserve">                 Ft-ban</t>
  </si>
  <si>
    <t>Kimutatás az adóelengedésekről és adómérséklésekről 2017. adóévben</t>
  </si>
  <si>
    <t>Önkormányzata</t>
  </si>
  <si>
    <t xml:space="preserve"> 12 . melléklet az 5/2018. (IV. 25.) önkormányzati rendelethez</t>
  </si>
  <si>
    <t>Nagyszénás Nagyközség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</si>
</sst>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&quot;     &quot;;\-#,##0&quot;     &quot;;&quot; -&quot;#&quot;     &quot;;@\ "/>
    <numFmt numFmtId="165" formatCode="\ #,##0.00&quot;     &quot;;\-#,##0.00&quot;     &quot;;&quot; -&quot;#&quot;     &quot;;@\ "/>
  </numFmts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</borders>
  <cellStyleXfs count="4">
    <xf numFmtId="0" fontId="0" fillId="0" borderId="0"/>
    <xf numFmtId="165" fontId="1" fillId="0" borderId="0" applyFill="0" applyBorder="0" applyAlignment="0" applyProtection="0"/>
    <xf numFmtId="0" fontId="4" fillId="0" borderId="0"/>
    <xf numFmtId="0" fontId="4" fillId="0" borderId="0"/>
  </cellStyleXfs>
  <cellXfs count="118">
    <xf numFmtId="0" fontId="0" fillId="0" borderId="0" xfId="0"/>
    <xf numFmtId="0" fontId="0" fillId="0" borderId="0" xfId="0" applyAlignment="1">
      <alignment horizontal="right"/>
    </xf>
    <xf numFmtId="3" fontId="0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" fontId="0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/>
    <xf numFmtId="0" fontId="0" fillId="0" borderId="0" xfId="0" applyFill="1"/>
    <xf numFmtId="0" fontId="2" fillId="0" borderId="0" xfId="0" applyFont="1"/>
    <xf numFmtId="164" fontId="0" fillId="0" borderId="0" xfId="0" applyNumberFormat="1"/>
    <xf numFmtId="164" fontId="2" fillId="0" borderId="5" xfId="1" quotePrefix="1" applyNumberFormat="1" applyFont="1" applyBorder="1" applyAlignment="1">
      <alignment horizontal="center"/>
    </xf>
    <xf numFmtId="164" fontId="2" fillId="0" borderId="6" xfId="1" quotePrefix="1" applyNumberFormat="1" applyFont="1" applyBorder="1" applyAlignment="1">
      <alignment horizontal="center"/>
    </xf>
    <xf numFmtId="164" fontId="5" fillId="0" borderId="6" xfId="2" applyNumberFormat="1" applyFont="1" applyBorder="1" applyAlignment="1">
      <alignment horizontal="center"/>
    </xf>
    <xf numFmtId="164" fontId="5" fillId="0" borderId="7" xfId="2" applyNumberFormat="1" applyFont="1" applyBorder="1" applyAlignment="1">
      <alignment horizontal="center"/>
    </xf>
    <xf numFmtId="0" fontId="6" fillId="0" borderId="5" xfId="2" applyFont="1" applyBorder="1"/>
    <xf numFmtId="3" fontId="6" fillId="0" borderId="8" xfId="2" applyNumberFormat="1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164" fontId="1" fillId="0" borderId="0" xfId="1" applyNumberFormat="1" applyBorder="1" applyAlignment="1">
      <alignment horizontal="center"/>
    </xf>
    <xf numFmtId="164" fontId="1" fillId="0" borderId="8" xfId="1" applyNumberForma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8" xfId="2" applyFont="1" applyBorder="1"/>
    <xf numFmtId="3" fontId="4" fillId="0" borderId="10" xfId="2" applyNumberFormat="1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164" fontId="1" fillId="0" borderId="12" xfId="1" quotePrefix="1" applyNumberFormat="1" applyBorder="1" applyAlignment="1">
      <alignment horizontal="center"/>
    </xf>
    <xf numFmtId="164" fontId="1" fillId="0" borderId="10" xfId="1" quotePrefix="1" applyNumberForma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6" fillId="0" borderId="10" xfId="2" applyFont="1" applyBorder="1"/>
    <xf numFmtId="164" fontId="6" fillId="0" borderId="8" xfId="2" applyNumberFormat="1" applyFont="1" applyBorder="1" applyAlignment="1">
      <alignment horizontal="center"/>
    </xf>
    <xf numFmtId="164" fontId="6" fillId="0" borderId="9" xfId="2" applyNumberFormat="1" applyFont="1" applyBorder="1" applyAlignment="1">
      <alignment horizontal="center"/>
    </xf>
    <xf numFmtId="164" fontId="6" fillId="0" borderId="0" xfId="2" applyNumberFormat="1" applyFont="1" applyBorder="1" applyAlignment="1">
      <alignment horizontal="center"/>
    </xf>
    <xf numFmtId="3" fontId="4" fillId="0" borderId="13" xfId="2" applyNumberFormat="1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164" fontId="1" fillId="0" borderId="15" xfId="1" applyNumberFormat="1" applyBorder="1" applyAlignment="1">
      <alignment horizontal="center"/>
    </xf>
    <xf numFmtId="164" fontId="1" fillId="0" borderId="13" xfId="1" applyNumberFormat="1" applyBorder="1" applyAlignment="1">
      <alignment horizontal="center"/>
    </xf>
    <xf numFmtId="0" fontId="4" fillId="0" borderId="15" xfId="2" applyFont="1" applyBorder="1" applyAlignment="1">
      <alignment horizontal="center"/>
    </xf>
    <xf numFmtId="3" fontId="4" fillId="0" borderId="16" xfId="2" applyNumberFormat="1" applyFont="1" applyBorder="1" applyAlignment="1">
      <alignment horizontal="center"/>
    </xf>
    <xf numFmtId="0" fontId="4" fillId="0" borderId="17" xfId="2" applyFont="1" applyBorder="1" applyAlignment="1">
      <alignment horizontal="center"/>
    </xf>
    <xf numFmtId="164" fontId="1" fillId="0" borderId="18" xfId="1" applyNumberFormat="1" applyBorder="1" applyAlignment="1">
      <alignment horizontal="center"/>
    </xf>
    <xf numFmtId="164" fontId="1" fillId="0" borderId="9" xfId="1" applyNumberFormat="1" applyBorder="1" applyAlignment="1">
      <alignment horizontal="center"/>
    </xf>
    <xf numFmtId="3" fontId="4" fillId="0" borderId="18" xfId="2" applyNumberFormat="1" applyFont="1" applyBorder="1" applyAlignment="1">
      <alignment horizontal="center"/>
    </xf>
    <xf numFmtId="0" fontId="4" fillId="0" borderId="19" xfId="2" applyFont="1" applyBorder="1" applyAlignment="1">
      <alignment horizontal="center"/>
    </xf>
    <xf numFmtId="0" fontId="4" fillId="0" borderId="5" xfId="2" applyFont="1" applyBorder="1"/>
    <xf numFmtId="164" fontId="1" fillId="0" borderId="20" xfId="1" applyNumberFormat="1" applyBorder="1" applyAlignment="1">
      <alignment horizontal="center"/>
    </xf>
    <xf numFmtId="164" fontId="1" fillId="0" borderId="21" xfId="1" quotePrefix="1" applyNumberFormat="1" applyBorder="1" applyAlignment="1">
      <alignment horizontal="center"/>
    </xf>
    <xf numFmtId="164" fontId="1" fillId="0" borderId="22" xfId="1" quotePrefix="1" applyNumberFormat="1" applyBorder="1" applyAlignment="1">
      <alignment horizontal="center"/>
    </xf>
    <xf numFmtId="164" fontId="1" fillId="0" borderId="9" xfId="1" quotePrefix="1" applyNumberFormat="1" applyBorder="1" applyAlignment="1">
      <alignment horizontal="center"/>
    </xf>
    <xf numFmtId="164" fontId="1" fillId="0" borderId="19" xfId="1" quotePrefix="1" applyNumberFormat="1" applyBorder="1" applyAlignment="1">
      <alignment horizontal="center"/>
    </xf>
    <xf numFmtId="0" fontId="4" fillId="0" borderId="8" xfId="2" applyFont="1" applyBorder="1"/>
    <xf numFmtId="3" fontId="4" fillId="0" borderId="20" xfId="2" applyNumberFormat="1" applyFont="1" applyBorder="1" applyAlignment="1">
      <alignment horizontal="center"/>
    </xf>
    <xf numFmtId="3" fontId="4" fillId="0" borderId="21" xfId="2" applyNumberFormat="1" applyFont="1" applyBorder="1" applyAlignment="1">
      <alignment horizontal="center"/>
    </xf>
    <xf numFmtId="164" fontId="1" fillId="0" borderId="21" xfId="1" applyNumberFormat="1" applyBorder="1" applyAlignment="1">
      <alignment horizontal="center"/>
    </xf>
    <xf numFmtId="3" fontId="4" fillId="0" borderId="19" xfId="2" applyNumberFormat="1" applyFont="1" applyBorder="1" applyAlignment="1">
      <alignment horizontal="center"/>
    </xf>
    <xf numFmtId="0" fontId="4" fillId="0" borderId="21" xfId="2" applyFont="1" applyBorder="1" applyAlignment="1">
      <alignment horizontal="center"/>
    </xf>
    <xf numFmtId="0" fontId="6" fillId="0" borderId="23" xfId="2" applyFont="1" applyBorder="1"/>
    <xf numFmtId="3" fontId="4" fillId="0" borderId="24" xfId="2" applyNumberFormat="1" applyFont="1" applyBorder="1" applyAlignment="1">
      <alignment horizontal="center"/>
    </xf>
    <xf numFmtId="0" fontId="4" fillId="0" borderId="25" xfId="2" applyFont="1" applyBorder="1" applyAlignment="1">
      <alignment horizontal="center"/>
    </xf>
    <xf numFmtId="164" fontId="1" fillId="0" borderId="26" xfId="1" applyNumberFormat="1" applyBorder="1" applyAlignment="1">
      <alignment horizontal="center"/>
    </xf>
    <xf numFmtId="164" fontId="1" fillId="0" borderId="11" xfId="1" applyNumberFormat="1" applyBorder="1" applyAlignment="1">
      <alignment horizontal="center"/>
    </xf>
    <xf numFmtId="3" fontId="4" fillId="0" borderId="26" xfId="2" applyNumberFormat="1" applyFont="1" applyBorder="1" applyAlignment="1">
      <alignment horizontal="center"/>
    </xf>
    <xf numFmtId="0" fontId="4" fillId="0" borderId="27" xfId="2" applyFont="1" applyBorder="1" applyAlignment="1">
      <alignment horizontal="center"/>
    </xf>
    <xf numFmtId="0" fontId="4" fillId="0" borderId="10" xfId="2" applyBorder="1"/>
    <xf numFmtId="164" fontId="7" fillId="0" borderId="9" xfId="2" applyNumberFormat="1" applyFont="1" applyBorder="1" applyAlignment="1">
      <alignment horizontal="center"/>
    </xf>
    <xf numFmtId="164" fontId="1" fillId="0" borderId="19" xfId="1" applyNumberFormat="1" applyBorder="1" applyAlignment="1">
      <alignment horizontal="center"/>
    </xf>
    <xf numFmtId="164" fontId="1" fillId="0" borderId="18" xfId="1" quotePrefix="1" applyNumberFormat="1" applyBorder="1" applyAlignment="1">
      <alignment horizontal="center"/>
    </xf>
    <xf numFmtId="3" fontId="4" fillId="0" borderId="28" xfId="2" applyNumberFormat="1" applyFont="1" applyBorder="1" applyAlignment="1">
      <alignment horizontal="center"/>
    </xf>
    <xf numFmtId="0" fontId="4" fillId="0" borderId="29" xfId="2" applyFont="1" applyBorder="1" applyAlignment="1">
      <alignment horizontal="center"/>
    </xf>
    <xf numFmtId="164" fontId="1" fillId="0" borderId="30" xfId="1" quotePrefix="1" applyNumberFormat="1" applyBorder="1" applyAlignment="1">
      <alignment horizontal="center"/>
    </xf>
    <xf numFmtId="164" fontId="1" fillId="0" borderId="31" xfId="1" quotePrefix="1" applyNumberFormat="1" applyBorder="1" applyAlignment="1">
      <alignment horizontal="center"/>
    </xf>
    <xf numFmtId="3" fontId="4" fillId="0" borderId="30" xfId="2" applyNumberFormat="1" applyFont="1" applyBorder="1" applyAlignment="1">
      <alignment horizontal="center"/>
    </xf>
    <xf numFmtId="0" fontId="4" fillId="0" borderId="32" xfId="2" applyFont="1" applyBorder="1" applyAlignment="1">
      <alignment horizontal="center"/>
    </xf>
    <xf numFmtId="164" fontId="4" fillId="0" borderId="33" xfId="2" applyNumberFormat="1" applyFont="1" applyBorder="1" applyAlignment="1">
      <alignment horizontal="center"/>
    </xf>
    <xf numFmtId="164" fontId="4" fillId="0" borderId="9" xfId="2" applyNumberFormat="1" applyFont="1" applyBorder="1" applyAlignment="1">
      <alignment horizontal="center"/>
    </xf>
    <xf numFmtId="0" fontId="0" fillId="0" borderId="34" xfId="0" applyBorder="1"/>
    <xf numFmtId="0" fontId="0" fillId="0" borderId="9" xfId="0" applyBorder="1"/>
    <xf numFmtId="164" fontId="1" fillId="0" borderId="22" xfId="1" applyNumberFormat="1" applyBorder="1"/>
    <xf numFmtId="164" fontId="1" fillId="0" borderId="9" xfId="1" applyNumberFormat="1" applyBorder="1"/>
    <xf numFmtId="164" fontId="4" fillId="0" borderId="34" xfId="2" applyNumberFormat="1" applyFont="1" applyBorder="1" applyAlignment="1">
      <alignment horizontal="center"/>
    </xf>
    <xf numFmtId="164" fontId="0" fillId="0" borderId="9" xfId="1" quotePrefix="1" applyNumberFormat="1" applyFont="1" applyBorder="1" applyAlignment="1">
      <alignment horizontal="center"/>
    </xf>
    <xf numFmtId="3" fontId="4" fillId="0" borderId="34" xfId="2" applyNumberFormat="1" applyFont="1" applyBorder="1" applyAlignment="1">
      <alignment horizontal="center"/>
    </xf>
    <xf numFmtId="164" fontId="4" fillId="0" borderId="19" xfId="2" applyNumberFormat="1" applyFont="1" applyBorder="1" applyAlignment="1">
      <alignment horizontal="center"/>
    </xf>
    <xf numFmtId="0" fontId="4" fillId="0" borderId="35" xfId="2" applyFont="1" applyBorder="1" applyAlignment="1">
      <alignment horizontal="center"/>
    </xf>
    <xf numFmtId="0" fontId="4" fillId="0" borderId="36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37" xfId="2" applyFont="1" applyBorder="1" applyAlignment="1">
      <alignment horizontal="center"/>
    </xf>
    <xf numFmtId="0" fontId="6" fillId="0" borderId="13" xfId="2" applyFont="1" applyBorder="1"/>
    <xf numFmtId="0" fontId="4" fillId="0" borderId="38" xfId="2" applyFont="1" applyBorder="1"/>
    <xf numFmtId="0" fontId="6" fillId="0" borderId="9" xfId="2" applyFont="1" applyBorder="1"/>
    <xf numFmtId="0" fontId="4" fillId="0" borderId="7" xfId="2" applyBorder="1"/>
    <xf numFmtId="0" fontId="4" fillId="0" borderId="39" xfId="2" applyBorder="1"/>
    <xf numFmtId="0" fontId="4" fillId="0" borderId="40" xfId="2" applyBorder="1"/>
    <xf numFmtId="0" fontId="4" fillId="0" borderId="5" xfId="2" applyBorder="1"/>
    <xf numFmtId="0" fontId="6" fillId="0" borderId="38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41" xfId="2" applyFont="1" applyBorder="1" applyAlignment="1">
      <alignment horizontal="center"/>
    </xf>
    <xf numFmtId="0" fontId="4" fillId="0" borderId="42" xfId="2" applyFont="1" applyBorder="1" applyAlignment="1">
      <alignment horizontal="center"/>
    </xf>
    <xf numFmtId="0" fontId="4" fillId="0" borderId="8" xfId="2" applyBorder="1"/>
    <xf numFmtId="0" fontId="6" fillId="0" borderId="38" xfId="2" applyFont="1" applyBorder="1" applyAlignment="1">
      <alignment horizontal="left"/>
    </xf>
    <xf numFmtId="0" fontId="4" fillId="0" borderId="9" xfId="2" applyBorder="1"/>
    <xf numFmtId="0" fontId="4" fillId="0" borderId="0" xfId="2" applyBorder="1"/>
    <xf numFmtId="0" fontId="4" fillId="0" borderId="41" xfId="2" applyFont="1" applyBorder="1" applyAlignment="1">
      <alignment horizontal="left"/>
    </xf>
    <xf numFmtId="0" fontId="4" fillId="0" borderId="42" xfId="2" applyBorder="1"/>
    <xf numFmtId="0" fontId="4" fillId="0" borderId="0" xfId="2" applyFont="1" applyBorder="1" applyAlignment="1">
      <alignment horizontal="left"/>
    </xf>
    <xf numFmtId="0" fontId="6" fillId="0" borderId="43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4" fillId="0" borderId="15" xfId="2" applyBorder="1"/>
    <xf numFmtId="0" fontId="4" fillId="0" borderId="44" xfId="2" applyFont="1" applyBorder="1" applyAlignment="1">
      <alignment horizontal="left"/>
    </xf>
    <xf numFmtId="0" fontId="4" fillId="0" borderId="45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4" fillId="0" borderId="0" xfId="3" applyAlignment="1"/>
    <xf numFmtId="0" fontId="4" fillId="0" borderId="0" xfId="3" applyFont="1"/>
    <xf numFmtId="0" fontId="4" fillId="0" borderId="0" xfId="3"/>
    <xf numFmtId="0" fontId="4" fillId="0" borderId="0" xfId="3" applyBorder="1"/>
    <xf numFmtId="0" fontId="6" fillId="0" borderId="0" xfId="3" applyFont="1"/>
    <xf numFmtId="0" fontId="8" fillId="0" borderId="0" xfId="3" applyFont="1" applyAlignment="1">
      <alignment horizontal="right"/>
    </xf>
  </cellXfs>
  <cellStyles count="4">
    <cellStyle name="Ezres" xfId="1" builtinId="3"/>
    <cellStyle name="Normál" xfId="0" builtinId="0"/>
    <cellStyle name="Normál_ktgvetés2007_végleges" xfId="3"/>
    <cellStyle name="Normál_ktgvetés2007_végleges_2010_költségvetés-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%20&#233;vi%20k&#246;lts&#233;gvet&#233;s/II.%20fordul&#243;/2014.%20&#233;vi%20k&#246;lts&#233;gvet&#233;s-j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sztal/002_2017.%20&#233;vi%20z&#225;rsz&#225;mad&#225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sz_ melléklet"/>
      <sheetName val="5_sz_melléklet"/>
      <sheetName val="6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sértékű"/>
      <sheetName val="13_melléklet"/>
      <sheetName val="14_melléklet"/>
      <sheetName val="15_mellékle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>
      <selection activeCell="D2" sqref="D2"/>
    </sheetView>
  </sheetViews>
  <sheetFormatPr defaultRowHeight="12.75" x14ac:dyDescent="0.2"/>
  <cols>
    <col min="1" max="1" width="40" customWidth="1"/>
    <col min="2" max="2" width="18.85546875" customWidth="1"/>
    <col min="3" max="3" width="15.85546875" customWidth="1"/>
    <col min="4" max="4" width="16.28515625" customWidth="1"/>
    <col min="5" max="5" width="14.5703125" customWidth="1"/>
    <col min="7" max="7" width="13.5703125" customWidth="1"/>
  </cols>
  <sheetData>
    <row r="1" spans="1:7" x14ac:dyDescent="0.2">
      <c r="A1" s="114" t="s">
        <v>34</v>
      </c>
      <c r="B1" s="114"/>
      <c r="C1" s="114"/>
      <c r="D1" s="117" t="s">
        <v>33</v>
      </c>
      <c r="E1" s="117"/>
      <c r="F1" s="117"/>
      <c r="G1" s="117"/>
    </row>
    <row r="2" spans="1:7" x14ac:dyDescent="0.2">
      <c r="A2" s="114" t="s">
        <v>32</v>
      </c>
      <c r="B2" s="114"/>
      <c r="C2" s="114"/>
      <c r="D2" s="114"/>
      <c r="E2" s="114"/>
      <c r="F2" s="114"/>
      <c r="G2" s="114"/>
    </row>
    <row r="3" spans="1:7" x14ac:dyDescent="0.2">
      <c r="A3" s="114"/>
      <c r="B3" s="114"/>
      <c r="C3" s="114"/>
      <c r="D3" s="114"/>
      <c r="E3" s="114"/>
      <c r="F3" s="114"/>
      <c r="G3" s="114"/>
    </row>
    <row r="4" spans="1:7" x14ac:dyDescent="0.2">
      <c r="A4" s="114"/>
      <c r="B4" s="116" t="s">
        <v>31</v>
      </c>
      <c r="D4" s="114"/>
      <c r="E4" s="114"/>
      <c r="F4" s="114"/>
      <c r="G4" s="114"/>
    </row>
    <row r="5" spans="1:7" x14ac:dyDescent="0.2">
      <c r="A5" s="114"/>
      <c r="B5" s="114"/>
      <c r="C5" s="114"/>
      <c r="D5" s="114"/>
      <c r="E5" s="114"/>
      <c r="F5" s="114"/>
      <c r="G5" s="114"/>
    </row>
    <row r="6" spans="1:7" ht="13.5" thickBot="1" x14ac:dyDescent="0.25">
      <c r="A6" s="114"/>
      <c r="B6" s="115"/>
      <c r="C6" s="114"/>
      <c r="D6" s="114"/>
      <c r="E6" s="114"/>
      <c r="F6" s="113" t="s">
        <v>30</v>
      </c>
      <c r="G6" s="112"/>
    </row>
    <row r="7" spans="1:7" x14ac:dyDescent="0.2">
      <c r="A7" s="111" t="s">
        <v>11</v>
      </c>
      <c r="B7" s="110" t="s">
        <v>29</v>
      </c>
      <c r="C7" s="109"/>
      <c r="D7" s="108" t="s">
        <v>28</v>
      </c>
      <c r="E7" s="107"/>
      <c r="F7" s="106" t="s">
        <v>27</v>
      </c>
      <c r="G7" s="105"/>
    </row>
    <row r="8" spans="1:7" x14ac:dyDescent="0.2">
      <c r="A8" s="50"/>
      <c r="B8" s="104"/>
      <c r="C8" s="103"/>
      <c r="D8" s="102" t="s">
        <v>26</v>
      </c>
      <c r="E8" s="101"/>
      <c r="F8" s="100"/>
      <c r="G8" s="99"/>
    </row>
    <row r="9" spans="1:7" x14ac:dyDescent="0.2">
      <c r="A9" s="50"/>
      <c r="B9" s="104"/>
      <c r="C9" s="103"/>
      <c r="D9" s="102"/>
      <c r="E9" s="101"/>
      <c r="F9" s="100"/>
      <c r="G9" s="99"/>
    </row>
    <row r="10" spans="1:7" x14ac:dyDescent="0.2">
      <c r="A10" s="98"/>
      <c r="B10" s="95" t="s">
        <v>25</v>
      </c>
      <c r="C10" s="97" t="s">
        <v>24</v>
      </c>
      <c r="D10" s="96" t="s">
        <v>25</v>
      </c>
      <c r="E10" s="95" t="s">
        <v>24</v>
      </c>
      <c r="F10" s="19" t="s">
        <v>25</v>
      </c>
      <c r="G10" s="94" t="s">
        <v>24</v>
      </c>
    </row>
    <row r="11" spans="1:7" ht="13.5" thickBot="1" x14ac:dyDescent="0.25">
      <c r="A11" s="93"/>
      <c r="B11" s="90"/>
      <c r="C11" s="92"/>
      <c r="D11" s="91"/>
      <c r="E11" s="90"/>
      <c r="F11" s="89"/>
      <c r="G11" s="88"/>
    </row>
    <row r="12" spans="1:7" x14ac:dyDescent="0.2">
      <c r="A12" s="87" t="s">
        <v>23</v>
      </c>
      <c r="B12" s="86"/>
      <c r="C12" s="84"/>
      <c r="D12" s="85"/>
      <c r="E12" s="84"/>
      <c r="F12" s="34"/>
      <c r="G12" s="83"/>
    </row>
    <row r="13" spans="1:7" x14ac:dyDescent="0.2">
      <c r="A13" s="50" t="s">
        <v>22</v>
      </c>
      <c r="B13" s="82"/>
      <c r="C13" s="42"/>
      <c r="D13" s="48"/>
      <c r="E13" s="66"/>
      <c r="F13" s="64"/>
      <c r="G13" s="81"/>
    </row>
    <row r="14" spans="1:7" x14ac:dyDescent="0.2">
      <c r="A14" s="50" t="s">
        <v>21</v>
      </c>
      <c r="B14" s="43">
        <v>727</v>
      </c>
      <c r="C14" s="42">
        <v>4362000</v>
      </c>
      <c r="D14" s="80">
        <v>0</v>
      </c>
      <c r="E14" s="47">
        <v>0</v>
      </c>
      <c r="F14" s="74">
        <f>B14+D14</f>
        <v>727</v>
      </c>
      <c r="G14" s="79">
        <f>C14+E14</f>
        <v>4362000</v>
      </c>
    </row>
    <row r="15" spans="1:7" x14ac:dyDescent="0.2">
      <c r="A15" s="50"/>
      <c r="C15" s="75"/>
      <c r="D15" s="78"/>
      <c r="E15" s="77">
        <v>0</v>
      </c>
      <c r="F15" s="76"/>
      <c r="G15" s="75"/>
    </row>
    <row r="16" spans="1:7" x14ac:dyDescent="0.2">
      <c r="A16" s="50" t="s">
        <v>18</v>
      </c>
      <c r="B16" s="43">
        <v>2</v>
      </c>
      <c r="C16" s="42">
        <v>24000</v>
      </c>
      <c r="D16" s="48">
        <v>0</v>
      </c>
      <c r="E16" s="66"/>
      <c r="F16" s="74">
        <f>B16+D16</f>
        <v>2</v>
      </c>
      <c r="G16" s="73">
        <f>C16+E16</f>
        <v>24000</v>
      </c>
    </row>
    <row r="17" spans="1:7" x14ac:dyDescent="0.2">
      <c r="A17" s="56" t="s">
        <v>20</v>
      </c>
      <c r="B17" s="72"/>
      <c r="C17" s="71"/>
      <c r="D17" s="70"/>
      <c r="E17" s="69"/>
      <c r="F17" s="68"/>
      <c r="G17" s="67"/>
    </row>
    <row r="18" spans="1:7" x14ac:dyDescent="0.2">
      <c r="A18" s="50"/>
      <c r="B18" s="43"/>
      <c r="C18" s="42"/>
      <c r="D18" s="48"/>
      <c r="E18" s="66"/>
      <c r="F18" s="55"/>
      <c r="G18" s="51"/>
    </row>
    <row r="19" spans="1:7" x14ac:dyDescent="0.2">
      <c r="A19" s="50" t="s">
        <v>18</v>
      </c>
      <c r="B19" s="65">
        <v>0</v>
      </c>
      <c r="C19" s="40">
        <v>0</v>
      </c>
      <c r="D19" s="48">
        <v>0</v>
      </c>
      <c r="E19" s="47">
        <v>0</v>
      </c>
      <c r="F19" s="64">
        <f>B19+D19</f>
        <v>0</v>
      </c>
      <c r="G19" s="45">
        <f>E19</f>
        <v>0</v>
      </c>
    </row>
    <row r="20" spans="1:7" x14ac:dyDescent="0.2">
      <c r="A20" s="63"/>
      <c r="B20" s="62"/>
      <c r="C20" s="61"/>
      <c r="D20" s="60"/>
      <c r="E20" s="59"/>
      <c r="F20" s="58"/>
      <c r="G20" s="57"/>
    </row>
    <row r="21" spans="1:7" x14ac:dyDescent="0.2">
      <c r="A21" s="56" t="s">
        <v>19</v>
      </c>
      <c r="B21" s="43"/>
      <c r="C21" s="42"/>
      <c r="D21" s="41"/>
      <c r="E21" s="40"/>
      <c r="F21" s="55"/>
      <c r="G21" s="51"/>
    </row>
    <row r="22" spans="1:7" x14ac:dyDescent="0.2">
      <c r="A22" s="50"/>
      <c r="B22" s="54"/>
      <c r="C22" s="42"/>
      <c r="D22" s="53"/>
      <c r="E22" s="40"/>
      <c r="F22" s="52"/>
      <c r="G22" s="51"/>
    </row>
    <row r="23" spans="1:7" x14ac:dyDescent="0.2">
      <c r="A23" s="50" t="s">
        <v>18</v>
      </c>
      <c r="B23" s="49">
        <v>0</v>
      </c>
      <c r="C23" s="40">
        <v>0</v>
      </c>
      <c r="D23" s="48">
        <v>0</v>
      </c>
      <c r="E23" s="47">
        <v>0</v>
      </c>
      <c r="F23" s="46">
        <f>B23+D23</f>
        <v>0</v>
      </c>
      <c r="G23" s="45">
        <f>C23+E23</f>
        <v>0</v>
      </c>
    </row>
    <row r="24" spans="1:7" ht="13.5" thickBot="1" x14ac:dyDescent="0.25">
      <c r="A24" s="44"/>
      <c r="B24" s="43"/>
      <c r="C24" s="42"/>
      <c r="D24" s="41"/>
      <c r="E24" s="40"/>
      <c r="F24" s="39"/>
      <c r="G24" s="38"/>
    </row>
    <row r="25" spans="1:7" x14ac:dyDescent="0.2">
      <c r="A25" s="23" t="s">
        <v>17</v>
      </c>
      <c r="B25" s="37"/>
      <c r="C25" s="33"/>
      <c r="D25" s="36"/>
      <c r="E25" s="35"/>
      <c r="F25" s="34"/>
      <c r="G25" s="33"/>
    </row>
    <row r="26" spans="1:7" x14ac:dyDescent="0.2">
      <c r="A26" s="23" t="s">
        <v>16</v>
      </c>
      <c r="B26" s="32">
        <f>B14</f>
        <v>727</v>
      </c>
      <c r="C26" s="30">
        <f>C14</f>
        <v>4362000</v>
      </c>
      <c r="D26" s="30">
        <f>D14</f>
        <v>0</v>
      </c>
      <c r="E26" s="30">
        <f>E14</f>
        <v>0</v>
      </c>
      <c r="F26" s="31">
        <f>F14</f>
        <v>727</v>
      </c>
      <c r="G26" s="30">
        <f>G14</f>
        <v>4362000</v>
      </c>
    </row>
    <row r="27" spans="1:7" x14ac:dyDescent="0.2">
      <c r="A27" s="29"/>
      <c r="B27" s="28"/>
      <c r="C27" s="24"/>
      <c r="D27" s="27"/>
      <c r="E27" s="26"/>
      <c r="F27" s="25"/>
      <c r="G27" s="24"/>
    </row>
    <row r="28" spans="1:7" x14ac:dyDescent="0.2">
      <c r="A28" s="23"/>
      <c r="B28" s="22"/>
      <c r="C28" s="18"/>
      <c r="D28" s="21"/>
      <c r="E28" s="20"/>
      <c r="F28" s="19"/>
      <c r="G28" s="18"/>
    </row>
    <row r="29" spans="1:7" ht="13.5" thickBot="1" x14ac:dyDescent="0.25">
      <c r="A29" s="17" t="s">
        <v>15</v>
      </c>
      <c r="B29" s="16">
        <f>B23+B16</f>
        <v>2</v>
      </c>
      <c r="C29" s="15">
        <f>C23+C16+C19</f>
        <v>24000</v>
      </c>
      <c r="D29" s="13">
        <f>D16+D19+D23</f>
        <v>0</v>
      </c>
      <c r="E29" s="13">
        <f>E16+E19+E23</f>
        <v>0</v>
      </c>
      <c r="F29" s="14">
        <f>F16+F19+F23</f>
        <v>2</v>
      </c>
      <c r="G29" s="13">
        <f>G16+G19+G23</f>
        <v>24000</v>
      </c>
    </row>
    <row r="30" spans="1:7" x14ac:dyDescent="0.2">
      <c r="G30" s="12"/>
    </row>
    <row r="31" spans="1:7" x14ac:dyDescent="0.2">
      <c r="A31" s="11" t="s">
        <v>14</v>
      </c>
    </row>
    <row r="32" spans="1:7" x14ac:dyDescent="0.2">
      <c r="A32" s="11" t="s">
        <v>13</v>
      </c>
      <c r="G32" s="10" t="s">
        <v>12</v>
      </c>
    </row>
    <row r="33" spans="1:13" x14ac:dyDescent="0.2">
      <c r="A33" s="9"/>
      <c r="B33" s="9"/>
    </row>
    <row r="34" spans="1:13" ht="12.75" customHeight="1" x14ac:dyDescent="0.2">
      <c r="A34" s="8" t="s">
        <v>11</v>
      </c>
      <c r="B34" s="6" t="s">
        <v>10</v>
      </c>
      <c r="C34" s="6"/>
    </row>
    <row r="35" spans="1:13" x14ac:dyDescent="0.2">
      <c r="A35" s="7"/>
      <c r="B35" s="6"/>
      <c r="C35" s="6"/>
    </row>
    <row r="36" spans="1:13" ht="25.5" customHeight="1" x14ac:dyDescent="0.2">
      <c r="A36" s="5" t="s">
        <v>9</v>
      </c>
      <c r="B36" s="4" t="s">
        <v>8</v>
      </c>
      <c r="C36" s="4"/>
    </row>
    <row r="37" spans="1:13" ht="24.75" customHeight="1" x14ac:dyDescent="0.2">
      <c r="A37" s="3" t="s">
        <v>7</v>
      </c>
      <c r="B37" s="2">
        <v>725000</v>
      </c>
      <c r="C37" s="2"/>
    </row>
    <row r="39" spans="1:13" hidden="1" x14ac:dyDescent="0.2">
      <c r="A39" t="s">
        <v>6</v>
      </c>
      <c r="B39">
        <f>43*10*3500</f>
        <v>1505000</v>
      </c>
      <c r="C39" t="s">
        <v>5</v>
      </c>
    </row>
    <row r="40" spans="1:13" hidden="1" x14ac:dyDescent="0.2">
      <c r="A40" t="s">
        <v>4</v>
      </c>
      <c r="B40">
        <f>43*7*3000</f>
        <v>903000</v>
      </c>
      <c r="C40" t="s">
        <v>2</v>
      </c>
    </row>
    <row r="41" spans="1:13" hidden="1" x14ac:dyDescent="0.2">
      <c r="A41" t="s">
        <v>3</v>
      </c>
      <c r="B41">
        <f>52*24*3000</f>
        <v>3744000</v>
      </c>
      <c r="C41" t="s">
        <v>2</v>
      </c>
    </row>
    <row r="42" spans="1:13" hidden="1" x14ac:dyDescent="0.2">
      <c r="A42" t="s">
        <v>1</v>
      </c>
      <c r="B42">
        <f>52*6*3000</f>
        <v>936000</v>
      </c>
    </row>
    <row r="43" spans="1:13" hidden="1" x14ac:dyDescent="0.2"/>
    <row r="44" spans="1:13" hidden="1" x14ac:dyDescent="0.2">
      <c r="A44" t="s">
        <v>0</v>
      </c>
      <c r="B44">
        <f>B39+B40+B42</f>
        <v>3344000</v>
      </c>
    </row>
    <row r="45" spans="1:13" x14ac:dyDescent="0.2">
      <c r="M45" s="1"/>
    </row>
  </sheetData>
  <mergeCells count="7">
    <mergeCell ref="B7:C7"/>
    <mergeCell ref="A34:A35"/>
    <mergeCell ref="B34:C35"/>
    <mergeCell ref="B36:C36"/>
    <mergeCell ref="B37:C37"/>
    <mergeCell ref="D1:G1"/>
    <mergeCell ref="F7:G7"/>
  </mergeCells>
  <pageMargins left="0.74803149606299213" right="0.74803149606299213" top="0.59055118110236227" bottom="0.59055118110236227" header="0.51181102362204722" footer="0.51181102362204722"/>
  <pageSetup paperSize="9" firstPageNumber="0" orientation="landscape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2018-05-02T07:14:29Z</dcterms:created>
  <dcterms:modified xsi:type="dcterms:W3CDTF">2018-05-02T07:14:43Z</dcterms:modified>
</cp:coreProperties>
</file>