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modosito\"/>
    </mc:Choice>
  </mc:AlternateContent>
  <bookViews>
    <workbookView xWindow="0" yWindow="0" windowWidth="28800" windowHeight="11730"/>
  </bookViews>
  <sheets>
    <sheet name="5.4. Beruházás" sheetId="1" r:id="rId1"/>
  </sheets>
  <externalReferences>
    <externalReference r:id="rId2"/>
  </externalReference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'5.4. Beruházás'!$A$1:$V$162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N10" i="1"/>
  <c r="F11" i="1"/>
  <c r="F162" i="1" s="1"/>
  <c r="G11" i="1"/>
  <c r="H11" i="1"/>
  <c r="I11" i="1"/>
  <c r="J11" i="1"/>
  <c r="J162" i="1" s="1"/>
  <c r="K11" i="1"/>
  <c r="L11" i="1"/>
  <c r="M11" i="1"/>
  <c r="O11" i="1"/>
  <c r="P11" i="1"/>
  <c r="Q11" i="1"/>
  <c r="R11" i="1"/>
  <c r="N11" i="1" s="1"/>
  <c r="S11" i="1"/>
  <c r="T11" i="1"/>
  <c r="U11" i="1"/>
  <c r="V11" i="1"/>
  <c r="V162" i="1" s="1"/>
  <c r="E13" i="1"/>
  <c r="N13" i="1"/>
  <c r="E15" i="1"/>
  <c r="N15" i="1"/>
  <c r="E17" i="1"/>
  <c r="N17" i="1"/>
  <c r="E18" i="1"/>
  <c r="N18" i="1"/>
  <c r="E19" i="1"/>
  <c r="N19" i="1"/>
  <c r="E20" i="1"/>
  <c r="N20" i="1"/>
  <c r="E21" i="1"/>
  <c r="N21" i="1"/>
  <c r="E22" i="1"/>
  <c r="N22" i="1"/>
  <c r="E23" i="1"/>
  <c r="N23" i="1"/>
  <c r="E24" i="1"/>
  <c r="N24" i="1"/>
  <c r="E25" i="1"/>
  <c r="N25" i="1"/>
  <c r="E26" i="1"/>
  <c r="N26" i="1"/>
  <c r="E27" i="1"/>
  <c r="N27" i="1"/>
  <c r="E28" i="1"/>
  <c r="N28" i="1"/>
  <c r="E29" i="1"/>
  <c r="N29" i="1"/>
  <c r="E30" i="1"/>
  <c r="N30" i="1"/>
  <c r="E31" i="1"/>
  <c r="N31" i="1"/>
  <c r="E32" i="1"/>
  <c r="N32" i="1"/>
  <c r="E33" i="1"/>
  <c r="N33" i="1"/>
  <c r="E34" i="1"/>
  <c r="N34" i="1"/>
  <c r="E35" i="1"/>
  <c r="N35" i="1"/>
  <c r="E37" i="1"/>
  <c r="N37" i="1"/>
  <c r="E38" i="1"/>
  <c r="N38" i="1"/>
  <c r="E39" i="1"/>
  <c r="N39" i="1"/>
  <c r="E40" i="1"/>
  <c r="N40" i="1"/>
  <c r="E41" i="1"/>
  <c r="N41" i="1"/>
  <c r="E42" i="1"/>
  <c r="N42" i="1"/>
  <c r="E43" i="1"/>
  <c r="N43" i="1"/>
  <c r="E44" i="1"/>
  <c r="N44" i="1"/>
  <c r="E45" i="1"/>
  <c r="N45" i="1"/>
  <c r="E46" i="1"/>
  <c r="N46" i="1"/>
  <c r="E47" i="1"/>
  <c r="N47" i="1"/>
  <c r="E48" i="1"/>
  <c r="N48" i="1"/>
  <c r="E49" i="1"/>
  <c r="N49" i="1"/>
  <c r="E50" i="1"/>
  <c r="N50" i="1"/>
  <c r="E51" i="1"/>
  <c r="N51" i="1"/>
  <c r="E52" i="1"/>
  <c r="N52" i="1"/>
  <c r="E53" i="1"/>
  <c r="N53" i="1"/>
  <c r="E54" i="1"/>
  <c r="N54" i="1"/>
  <c r="E55" i="1"/>
  <c r="N55" i="1"/>
  <c r="E56" i="1"/>
  <c r="N56" i="1"/>
  <c r="E57" i="1"/>
  <c r="N57" i="1"/>
  <c r="E58" i="1"/>
  <c r="N58" i="1"/>
  <c r="E59" i="1"/>
  <c r="N59" i="1"/>
  <c r="E60" i="1"/>
  <c r="N60" i="1"/>
  <c r="E61" i="1"/>
  <c r="N61" i="1"/>
  <c r="E62" i="1"/>
  <c r="N62" i="1"/>
  <c r="E63" i="1"/>
  <c r="N63" i="1"/>
  <c r="E64" i="1"/>
  <c r="N64" i="1"/>
  <c r="E65" i="1"/>
  <c r="N65" i="1"/>
  <c r="E66" i="1"/>
  <c r="N66" i="1"/>
  <c r="E67" i="1"/>
  <c r="N67" i="1"/>
  <c r="E68" i="1"/>
  <c r="N68" i="1"/>
  <c r="E69" i="1"/>
  <c r="N69" i="1"/>
  <c r="E70" i="1"/>
  <c r="N70" i="1"/>
  <c r="E71" i="1"/>
  <c r="N71" i="1"/>
  <c r="E72" i="1"/>
  <c r="N72" i="1"/>
  <c r="E73" i="1"/>
  <c r="N73" i="1"/>
  <c r="E74" i="1"/>
  <c r="N74" i="1"/>
  <c r="E75" i="1"/>
  <c r="N75" i="1"/>
  <c r="E76" i="1"/>
  <c r="N76" i="1"/>
  <c r="E77" i="1"/>
  <c r="N77" i="1"/>
  <c r="E78" i="1"/>
  <c r="N78" i="1"/>
  <c r="E79" i="1"/>
  <c r="N79" i="1"/>
  <c r="E80" i="1"/>
  <c r="N80" i="1"/>
  <c r="E81" i="1"/>
  <c r="N81" i="1"/>
  <c r="E82" i="1"/>
  <c r="N82" i="1"/>
  <c r="E83" i="1"/>
  <c r="N83" i="1"/>
  <c r="E84" i="1"/>
  <c r="N84" i="1"/>
  <c r="E85" i="1"/>
  <c r="N85" i="1"/>
  <c r="E86" i="1"/>
  <c r="N86" i="1"/>
  <c r="E87" i="1"/>
  <c r="N87" i="1"/>
  <c r="E88" i="1"/>
  <c r="N88" i="1"/>
  <c r="E89" i="1"/>
  <c r="N89" i="1"/>
  <c r="E90" i="1"/>
  <c r="N90" i="1"/>
  <c r="E91" i="1"/>
  <c r="N91" i="1"/>
  <c r="E92" i="1"/>
  <c r="N92" i="1"/>
  <c r="E93" i="1"/>
  <c r="N93" i="1"/>
  <c r="E94" i="1"/>
  <c r="N94" i="1"/>
  <c r="E95" i="1"/>
  <c r="N95" i="1"/>
  <c r="E96" i="1"/>
  <c r="N96" i="1"/>
  <c r="E97" i="1"/>
  <c r="N97" i="1"/>
  <c r="E98" i="1"/>
  <c r="N98" i="1"/>
  <c r="E99" i="1"/>
  <c r="N99" i="1"/>
  <c r="E100" i="1"/>
  <c r="N100" i="1"/>
  <c r="E101" i="1"/>
  <c r="N101" i="1"/>
  <c r="E102" i="1"/>
  <c r="N102" i="1"/>
  <c r="E103" i="1"/>
  <c r="N103" i="1"/>
  <c r="E104" i="1"/>
  <c r="N104" i="1"/>
  <c r="E105" i="1"/>
  <c r="N105" i="1"/>
  <c r="E106" i="1"/>
  <c r="N106" i="1"/>
  <c r="E107" i="1"/>
  <c r="N107" i="1"/>
  <c r="E108" i="1"/>
  <c r="N108" i="1"/>
  <c r="E109" i="1"/>
  <c r="N109" i="1"/>
  <c r="E110" i="1"/>
  <c r="N110" i="1"/>
  <c r="E111" i="1"/>
  <c r="N111" i="1"/>
  <c r="E112" i="1"/>
  <c r="N112" i="1"/>
  <c r="E113" i="1"/>
  <c r="N113" i="1"/>
  <c r="E114" i="1"/>
  <c r="N114" i="1"/>
  <c r="E115" i="1"/>
  <c r="N115" i="1"/>
  <c r="E116" i="1"/>
  <c r="N116" i="1"/>
  <c r="E117" i="1"/>
  <c r="N117" i="1"/>
  <c r="E118" i="1"/>
  <c r="N118" i="1"/>
  <c r="E119" i="1"/>
  <c r="N119" i="1"/>
  <c r="E120" i="1"/>
  <c r="N120" i="1"/>
  <c r="E121" i="1"/>
  <c r="N121" i="1"/>
  <c r="E122" i="1"/>
  <c r="N122" i="1"/>
  <c r="E123" i="1"/>
  <c r="N123" i="1"/>
  <c r="E124" i="1"/>
  <c r="N124" i="1"/>
  <c r="E125" i="1"/>
  <c r="N125" i="1"/>
  <c r="E126" i="1"/>
  <c r="N126" i="1"/>
  <c r="E127" i="1"/>
  <c r="N127" i="1"/>
  <c r="E128" i="1"/>
  <c r="N128" i="1"/>
  <c r="E129" i="1"/>
  <c r="N129" i="1"/>
  <c r="E130" i="1"/>
  <c r="N130" i="1"/>
  <c r="E131" i="1"/>
  <c r="N131" i="1"/>
  <c r="E132" i="1"/>
  <c r="N132" i="1"/>
  <c r="E133" i="1"/>
  <c r="N133" i="1"/>
  <c r="E134" i="1"/>
  <c r="N134" i="1"/>
  <c r="E135" i="1"/>
  <c r="N135" i="1"/>
  <c r="E136" i="1"/>
  <c r="N136" i="1"/>
  <c r="E137" i="1"/>
  <c r="N137" i="1"/>
  <c r="E138" i="1"/>
  <c r="N138" i="1"/>
  <c r="E139" i="1"/>
  <c r="N139" i="1"/>
  <c r="E140" i="1"/>
  <c r="N140" i="1"/>
  <c r="E141" i="1"/>
  <c r="N141" i="1"/>
  <c r="E142" i="1"/>
  <c r="N142" i="1"/>
  <c r="E143" i="1"/>
  <c r="N143" i="1"/>
  <c r="E144" i="1"/>
  <c r="N144" i="1"/>
  <c r="E145" i="1"/>
  <c r="N145" i="1"/>
  <c r="E146" i="1"/>
  <c r="N146" i="1"/>
  <c r="E147" i="1"/>
  <c r="N147" i="1"/>
  <c r="E148" i="1"/>
  <c r="N148" i="1"/>
  <c r="E149" i="1"/>
  <c r="N149" i="1"/>
  <c r="E150" i="1"/>
  <c r="N150" i="1"/>
  <c r="E151" i="1"/>
  <c r="N151" i="1"/>
  <c r="E152" i="1"/>
  <c r="N152" i="1"/>
  <c r="E153" i="1"/>
  <c r="N153" i="1"/>
  <c r="E154" i="1"/>
  <c r="N154" i="1"/>
  <c r="E155" i="1"/>
  <c r="N155" i="1"/>
  <c r="E156" i="1"/>
  <c r="N156" i="1"/>
  <c r="E157" i="1"/>
  <c r="N157" i="1"/>
  <c r="E158" i="1"/>
  <c r="N158" i="1"/>
  <c r="E159" i="1"/>
  <c r="N159" i="1"/>
  <c r="E160" i="1"/>
  <c r="N160" i="1"/>
  <c r="E161" i="1"/>
  <c r="N161" i="1"/>
  <c r="G162" i="1"/>
  <c r="H162" i="1"/>
  <c r="I162" i="1"/>
  <c r="K162" i="1"/>
  <c r="L162" i="1"/>
  <c r="M162" i="1"/>
  <c r="O162" i="1"/>
  <c r="P162" i="1"/>
  <c r="Q162" i="1"/>
  <c r="S162" i="1"/>
  <c r="T162" i="1"/>
  <c r="U162" i="1"/>
  <c r="E162" i="1" l="1"/>
  <c r="E11" i="1"/>
  <c r="R162" i="1"/>
  <c r="N162" i="1" s="1"/>
</calcChain>
</file>

<file path=xl/sharedStrings.xml><?xml version="1.0" encoding="utf-8"?>
<sst xmlns="http://schemas.openxmlformats.org/spreadsheetml/2006/main" count="338" uniqueCount="328">
  <si>
    <t>Összesen</t>
  </si>
  <si>
    <t>Állami (államigazgatási) feladat</t>
  </si>
  <si>
    <t>5.3</t>
  </si>
  <si>
    <t>Észak-Nyugati Gazdasági Övezet kialakításának, közművesítésének és elérhetőségének javításához szükséges  kiadások</t>
  </si>
  <si>
    <t>5.2.127</t>
  </si>
  <si>
    <t>TOP-6.1.4-16-DE1-2017-00002  „Hit és Kultúra” Attila téri görögkatolikus turisztikai látogatóközpont létrehozása</t>
  </si>
  <si>
    <t>5.2.126</t>
  </si>
  <si>
    <t>TOP-6.1.4-16-DE1-2017-00001 Turisztikai attrakciófejlesztés a Debreceni Zsidó Hitközség székházában</t>
  </si>
  <si>
    <t>5.2.125</t>
  </si>
  <si>
    <t>Pallagi úti Idősek Háza felújítása</t>
  </si>
  <si>
    <t>5.2.124</t>
  </si>
  <si>
    <t>Ovi-Sport program</t>
  </si>
  <si>
    <t>5.2.123</t>
  </si>
  <si>
    <t xml:space="preserve">Debreceni Szakképzési Centrum támogatása az Ady parkban padok elhelyezésére </t>
  </si>
  <si>
    <t>5.2.122</t>
  </si>
  <si>
    <t>Pallagi úti labdarúgó bázis műfüves pálya lefedése, pályázati önrész</t>
  </si>
  <si>
    <t>5.2.121</t>
  </si>
  <si>
    <t>Debreceni egyesített bölcsődei intézmény fejlesztésének előkészítése</t>
  </si>
  <si>
    <t>5.2.120</t>
  </si>
  <si>
    <t>Laktanya u. felújítási pályázat</t>
  </si>
  <si>
    <t>5.2.119</t>
  </si>
  <si>
    <t>Szabó Magda szobor talapzatának átburkolása</t>
  </si>
  <si>
    <t>5.2.118</t>
  </si>
  <si>
    <t>Tégláskerti orvosi rendelő felújítása</t>
  </si>
  <si>
    <t>5.2.117</t>
  </si>
  <si>
    <t>Pallagi úti mélygarázs állagmegóvási munkái</t>
  </si>
  <si>
    <t>5.2.116</t>
  </si>
  <si>
    <t>Vojtina Bábszínház tető felújítása</t>
  </si>
  <si>
    <t>5.2.115</t>
  </si>
  <si>
    <t>Rigó Dezső tekecsarnok felújítása, Oláh Gábor u. 5. sz.  </t>
  </si>
  <si>
    <t>5.2.114</t>
  </si>
  <si>
    <t>Nemzeti Szabadidős-Egészség Sportpark program</t>
  </si>
  <si>
    <t>5.2.113</t>
  </si>
  <si>
    <t>Hatvani István Általános Iskola energetikai felújítása - Norvég Alap</t>
  </si>
  <si>
    <t>5.2.112</t>
  </si>
  <si>
    <t>Ady Endre Gimnázium energetikai felújítása - Norvég Alap</t>
  </si>
  <si>
    <t>5.2.111</t>
  </si>
  <si>
    <t>CLLD projekt 2018. évi megvalósításához szükséges összeg (megosztott közösségi infrastruktúra, kulturális kapcs. háza, Debrecen háza alprojekt)</t>
  </si>
  <si>
    <t>5.2.110</t>
  </si>
  <si>
    <t>Közlekedési csomópontok és útszakaszok  forgalomtechnikai átalakítása</t>
  </si>
  <si>
    <t>5.2.109</t>
  </si>
  <si>
    <t>Lakossági hozzájárulással megvalósuló közműépítés 25%-os állami támogatás</t>
  </si>
  <si>
    <t>5.2.108</t>
  </si>
  <si>
    <t>Magyarország lobogója tartóoszlop felállítása</t>
  </si>
  <si>
    <t>5.2.107</t>
  </si>
  <si>
    <t>Epreskerti Általános iskola tornaterem kivitelezés</t>
  </si>
  <si>
    <t>5.2.106</t>
  </si>
  <si>
    <t>IKKK nem támogatott költség</t>
  </si>
  <si>
    <t>5.2.105</t>
  </si>
  <si>
    <t xml:space="preserve">2-es villamosvonal építése nem támogatott költség </t>
  </si>
  <si>
    <t>5.2.104</t>
  </si>
  <si>
    <t>Mobil jégpálya kialakítása</t>
  </si>
  <si>
    <t>5.2.103</t>
  </si>
  <si>
    <t>Önkormányzati tulajdonú épületekkel kapcsolatban az év közben felmerülő kiadások</t>
  </si>
  <si>
    <t>5.2.102</t>
  </si>
  <si>
    <t>Nyugati kiskörút I.-II. ütem</t>
  </si>
  <si>
    <t>5.2.101</t>
  </si>
  <si>
    <t>Ifjúsági ház előadó terem hangszigetelési és klimatizálási beruházási munkái</t>
  </si>
  <si>
    <t>5.2.100</t>
  </si>
  <si>
    <t>ISPA eszközök felújítása, pótlása</t>
  </si>
  <si>
    <t>5.2.99</t>
  </si>
  <si>
    <t>Tervezés, szakértés, intézmények állapotfelmérése és tervezési koncepció kialakítása</t>
  </si>
  <si>
    <t>5.2.98</t>
  </si>
  <si>
    <t>Hatósági díjak, beruházásokhoz kapcsolódó közmű számlák</t>
  </si>
  <si>
    <t>5.2.97</t>
  </si>
  <si>
    <t>Eu-s pályázatokkal kapcsolatban év közben felmerülő költségek</t>
  </si>
  <si>
    <t>5.2.96</t>
  </si>
  <si>
    <t>Térfigyelő kamerarendszer kiépítése Debrecenben</t>
  </si>
  <si>
    <t>5.2.95</t>
  </si>
  <si>
    <t>Egyéb, nem pályázati forrásból megvalósuló beruházások</t>
  </si>
  <si>
    <t>Családok Átmeneti Otthona Mester u 30.</t>
  </si>
  <si>
    <t>5.2.94</t>
  </si>
  <si>
    <t>Gyulai István Atlétikai Stadion és futófolyosó felújítása </t>
  </si>
  <si>
    <t>5.2.93</t>
  </si>
  <si>
    <t>GZR-T-Ö-2016-0009 "Jedlik Ányos Terv" Elektromos töltőállomás alapján helyi önkormányzatok részére</t>
  </si>
  <si>
    <t>5.2.92</t>
  </si>
  <si>
    <t>I. világháborús mauzóleumok felújítása</t>
  </si>
  <si>
    <t>5.2.91</t>
  </si>
  <si>
    <t>Honvédtemető emlékhely felújítása</t>
  </si>
  <si>
    <t>5.2.90</t>
  </si>
  <si>
    <t>Latinovits Színház belső kialakítása (RO-HU)</t>
  </si>
  <si>
    <t>5.2.89</t>
  </si>
  <si>
    <t>Egyéb pályázati forrásból megvalósuló beruházások</t>
  </si>
  <si>
    <t>Debreceni állatkert és vidámpark turisztikai fejlesztése (P2)</t>
  </si>
  <si>
    <t>5.2.88</t>
  </si>
  <si>
    <t>GINOP-7.1.9 Turisztikai Központ-Ötholdas pagonyban</t>
  </si>
  <si>
    <t>5.2.87</t>
  </si>
  <si>
    <t>Turisztikai programok</t>
  </si>
  <si>
    <t>Csokonai Színház és színészház felújítása - Modern Városok Program</t>
  </si>
  <si>
    <t>5.2.86</t>
  </si>
  <si>
    <t>Modern Városok Program, A debreceni Nagyerdő program befejezése, fürdőfejlesztés</t>
  </si>
  <si>
    <t>5.2.85</t>
  </si>
  <si>
    <t>Modern Városok Program, Angol nyelvű alap- és középfokú oktatási intézmény létrehozása</t>
  </si>
  <si>
    <t>5.2.84</t>
  </si>
  <si>
    <t xml:space="preserve">Modern Városok Program, Debreceni Nemzetközi Repülőtér technikai fejlesztése </t>
  </si>
  <si>
    <t>5.2.83</t>
  </si>
  <si>
    <t>Modern Városok</t>
  </si>
  <si>
    <t xml:space="preserve">TOP-6.7.1-16-DE1-2017-00001 Szociális városrehabilitáció a Nagysándortelep-Vulkántelepen </t>
  </si>
  <si>
    <t>5.2.82</t>
  </si>
  <si>
    <t>TOP-6.7.1-16 Megyei Jogú Városok leromlott városi területeinek rehabilitációja</t>
  </si>
  <si>
    <t>TOP-6.6.2-16-DE1-2017-00005 VSzSz Thomas Mann utcai telephelyének infrastrukturális fejlesztése</t>
  </si>
  <si>
    <t>5.2.81</t>
  </si>
  <si>
    <t>TOP-6.6.2-16-DE1-2017-00004 VSzSz Pósa utcai telephelyének infrastrukturális fejlesztése</t>
  </si>
  <si>
    <t>5.2.80</t>
  </si>
  <si>
    <t>TOP-6.6.2-16-DE1-2017-00003 VSzSz Csapó utcai telephelyének infrastrukturális fejlesztése</t>
  </si>
  <si>
    <t>5.2.79</t>
  </si>
  <si>
    <t>TOP-6.6.2-16-DE1-2017-00002 Fogyatékos Személyek Ifjúság Utcai Nappali Intézményének infrastrukturális fejlesztése</t>
  </si>
  <si>
    <t>5.2.78</t>
  </si>
  <si>
    <t>TOP-6.6.2-16-DE1-2017-00001 VSzSz Süveg utcai telephelyének infrastrukturális fejlesztése</t>
  </si>
  <si>
    <t>5.2.77</t>
  </si>
  <si>
    <t>TOP-6.6.2-16 Szociális alapszolgáltatások infrastruktúrájának fejlesztése</t>
  </si>
  <si>
    <t>TOP 6.6.2-15-DE1-2016-00001 Családsegítő és Gyermekjóléti Központ infrastrukturális fejlesztése Debrecenben</t>
  </si>
  <si>
    <t>5.2.76</t>
  </si>
  <si>
    <t>TOP-6.6.2-15 Szociális alapszolgáltatások infrastruktúrájának fejlesztése</t>
  </si>
  <si>
    <t>TOP-6.6.1-16-DE1-2017-00003 A Darabos utcai háziorvosi rendelő infrastrukturális fejlesztése</t>
  </si>
  <si>
    <t>5.2.75</t>
  </si>
  <si>
    <t>TOP-6.6.1-16-DE1-2017-00002 Az Epreskert utcai háziorvosi rendelő infrastrukturális fejlesztése</t>
  </si>
  <si>
    <t>5.2.74</t>
  </si>
  <si>
    <t>TOP-6.6.1-16-DE1-2017-00001 A Sas utcai háziorvosi rendelő infrastrukturális fejlesztése</t>
  </si>
  <si>
    <t>5.2.73</t>
  </si>
  <si>
    <t>TOP-6.6.1-16 Egészségügyi alapellátás infrastrukturális fejlesztése</t>
  </si>
  <si>
    <t>TOP-6.6.1-15-DE1-2016-00011 Debrecen, Bajcsy-Zsilinszky utca 32. sz. alatti házi gyermekorvosi és védőnői alapellátás infrastrukturális fejlesztése</t>
  </si>
  <si>
    <t>5.2.72</t>
  </si>
  <si>
    <t>TOP-6.6.1-15-DE1-2016-00010 Debrecen, Nagysándor-telepi egészségügyi alapellátás infrastrukturális fejlesztése</t>
  </si>
  <si>
    <t>5.2.71</t>
  </si>
  <si>
    <t>TOP-6.6.1-15-DE1-2016-00009 Debrecen, Cegléd utca 6. sz. alatti háziorvosi rendelő infrastrukturális fejlesztése</t>
  </si>
  <si>
    <t>5.2.70</t>
  </si>
  <si>
    <t>TOP-6.6.1-15-DE1-2016-00008 Debrecen, Apafi utca 30. sz. alatti háziorvosi rendelő infrastrukturális fejlesztése</t>
  </si>
  <si>
    <t>5.2.69</t>
  </si>
  <si>
    <t>TOP-6.6.1-15-DE1-2016-00007 Debrecen, Víztorony utca 11. sz. alatti gyermekorvosi rendelő és védőnői szolgálat infrastrukturális fejlesztése</t>
  </si>
  <si>
    <t>5.2.68</t>
  </si>
  <si>
    <t>TOP-6.6.1-15-DE1-2016-00006 Debrecen, Szabó Pál utca 61-63. sz. alatti egészségügyi alapellátás infrastrukturális fejlesztése</t>
  </si>
  <si>
    <t>5.2.67</t>
  </si>
  <si>
    <t>TOP-6.6.1-15-DE1-2016-00005 Debrecen, Híd utca 14. sz. alatti házi gyermekorvosi és védőnői alapellátás infrastrukturális fejlesztése</t>
  </si>
  <si>
    <t>5.2.66</t>
  </si>
  <si>
    <t>TOP-6.6.1-15-DE1-2016-00004 Debrecen, Szentgyörgyfalvi utca 7. sz. alatti házi gyermekorvosi és fogorvosi alapellátás infrastrukturális fejlesztése</t>
  </si>
  <si>
    <t>5.2.65</t>
  </si>
  <si>
    <t>TOP-6.6.1-15-DE1-2016-00003 Debrecen, Böszörményi út 136. sz. alatti házi gyermekorvosi és védőnői ellátás infrastrukturális fejlesztése</t>
  </si>
  <si>
    <t>5.2.64</t>
  </si>
  <si>
    <t>TOP-6.6.1-15-DE1-2016-00002 Debrecen, Jánosi utca 14. sz. alatti háziorvosi alapellátás infrastrukturális fejlesztése</t>
  </si>
  <si>
    <t>5.2.63</t>
  </si>
  <si>
    <t>TOP-6.6.1-15-DE1-2016-00001 Debrecen, Füredi út 42. sz. alatti háziorvosi és fogorvosi alapellátás infrastrukturális fejlesztése</t>
  </si>
  <si>
    <t>5.2.62</t>
  </si>
  <si>
    <t>TOP-6.6.1-15 Egészségügyi alapellátás infrastrukturális fejlesztése</t>
  </si>
  <si>
    <t>TOP-6.5.1-16-DE1-2017-00011  A Debreceni Dózsa György Általános Iskola épületének energetikai korszerűsítése</t>
  </si>
  <si>
    <t>5.2.61</t>
  </si>
  <si>
    <t xml:space="preserve">TOP-6.5.1-16-DE1-2017-00010 A Debreceni Arany János Óvoda épületének energetikai korszerűsítése </t>
  </si>
  <si>
    <t>5.2.60</t>
  </si>
  <si>
    <t>TOP-6.5.1-16-DE1-2017-00009 A Debreceni Bocskai István Általános Iskola épületének energetikai korszerűsítése</t>
  </si>
  <si>
    <t>5.2.59</t>
  </si>
  <si>
    <t>TOP-6.5.1-16-DE1-2017-00008 DMJV EBI Görgey Utcai Tagintézmény épületének energetikai korszerűsítése</t>
  </si>
  <si>
    <t>5.2.58</t>
  </si>
  <si>
    <t>TOP-6.5.1-16-DE1-2017-00007  A Csapókerti Közösségi Ház épületének energetikai korszerűsítése</t>
  </si>
  <si>
    <t>5.2.57</t>
  </si>
  <si>
    <t>TOP-6.5.1-16-DE1-2017-00006 A Debrecen, Jerikó u. 17. szám alatti intézmények épületegyüttesének energetikai korszerűsítése</t>
  </si>
  <si>
    <t>5.2.56</t>
  </si>
  <si>
    <t xml:space="preserve">TOP-6.5.1-16-DE1-2017-00005 Mosolykert Óvoda Kismacsi Telephelye épületének energetikai korszerűsítése    </t>
  </si>
  <si>
    <t>5.2.55</t>
  </si>
  <si>
    <t>TOP-6.5.1-16-DE1-2017-00004 Sinay Miklós Utcai Óvoda épületének energetikai korszerűsítése</t>
  </si>
  <si>
    <t>5.2.54</t>
  </si>
  <si>
    <t>TOP-6.5.1-16-DE1-2017-00003 Karácsony György Utcai Óvoda épületének energetikai korszerűsítése</t>
  </si>
  <si>
    <t>5.2.53</t>
  </si>
  <si>
    <t xml:space="preserve"> TOP-6.5.1-16-DE1-2017-00002 A Régi Városháza épületének energetikai korszerűsítése</t>
  </si>
  <si>
    <t>5.2.52</t>
  </si>
  <si>
    <t>TOP-6.5.1-16-DE1-2017-00001 A Görgey Utcai Óvoda épületének energetikai korszerűsítése</t>
  </si>
  <si>
    <t>5.2.51</t>
  </si>
  <si>
    <t>TOP-6.5.1-16 Önkormányzati épületek energetikai korszerűsítése</t>
  </si>
  <si>
    <t>TOP-6.5.1-15-DE1-2016-00019 A Szivárvány Óvoda épületének energetikai korszerűsítése</t>
  </si>
  <si>
    <t>5.2.50</t>
  </si>
  <si>
    <t>TOP-6.5.1-15-DE1-2016-00018 A Honvéd utcai bölcsöde épületének energetikai korszerűsítése</t>
  </si>
  <si>
    <t>5.2.49</t>
  </si>
  <si>
    <t>TOP-6.5.1-15-DE1-2016-00017 Az Ondódi Közösségi Ház épületének energetikai korszerűsítése</t>
  </si>
  <si>
    <t>5.2.48</t>
  </si>
  <si>
    <t>TOP-6.5.1-15-DE1-2016-00015 A Fazekas Mihály Gimnázium Tóth Árpád utcai épületének energetikai korszerűsítése</t>
  </si>
  <si>
    <t>5.2.47</t>
  </si>
  <si>
    <t>TOP-6.5.1-15-DE1-2016-00014 A Boldogfalva Óvoda épületének energetikai korszerűsítése</t>
  </si>
  <si>
    <t>5.2.46</t>
  </si>
  <si>
    <t>TOP-6.5.1-15-DE1-2016-00013 Az egykori megyei könyvtár épületének energetikai korszerűsítése</t>
  </si>
  <si>
    <t>5.2.45</t>
  </si>
  <si>
    <t>TOP-6.5.1-15-DE1-2016-00011 A József Attila-telepi Könyvtár épületének energetikai korszerűsítése</t>
  </si>
  <si>
    <t>5.2.44</t>
  </si>
  <si>
    <t>TOP-6.5.1-15-DE1-2016-00009 A Gulyás Pál Kollégium épületének energetikai korszerűsítése</t>
  </si>
  <si>
    <t>5.2.43</t>
  </si>
  <si>
    <t>TOP-6.5.1-15-DE1-2016-00007 A Lilla Téri Általános Iskola épületének energetikai korszerűsítése</t>
  </si>
  <si>
    <t>5.2.42</t>
  </si>
  <si>
    <t>TOP-6.5.1-15-DE1-2016-00006 A Közép Utcai Óvoda épületének energetikai korszerűsítése</t>
  </si>
  <si>
    <t>5.2.41</t>
  </si>
  <si>
    <t>TOP-6.5.1-15-DE1-2016-00005 A Lehel Utcai Óvoda épületének energetikai korszerűsítése</t>
  </si>
  <si>
    <t>5.2.40</t>
  </si>
  <si>
    <t>TOP-6.5.1-15-DE1-2016-00004 A Zenede energetikai korszerűsítése</t>
  </si>
  <si>
    <t>5.2.39</t>
  </si>
  <si>
    <t>TOP-6.5.1-15 Önkormányzati épületek energetikai korszerűsítése</t>
  </si>
  <si>
    <t xml:space="preserve">TOP-6.4.1-16-DE1-2017-00001 Nyugati kiskörút III. ütem </t>
  </si>
  <si>
    <t>5.2.38</t>
  </si>
  <si>
    <t>TOP-6.4.1-16 Fenntartható városi közlekedésfejlesztés</t>
  </si>
  <si>
    <t>TOP-6.4.1-15-DE1-2016-00004  Északi városrész forgalomszervezése és kerékpárút kialakítása</t>
  </si>
  <si>
    <t>5.2.37</t>
  </si>
  <si>
    <t>TOP-6.4.1-15-DE1-2016-00003 Nyugati városrész forgalomszervezése és kerékpárút kialakítása</t>
  </si>
  <si>
    <t>5.2.36</t>
  </si>
  <si>
    <t>TOP-6.4.1-15-DE1-2016-00002 A belváros forgalomtechnikájának javítása és kerékpárosbaráttá tétele</t>
  </si>
  <si>
    <t>5.2.35</t>
  </si>
  <si>
    <t>TOP-6.4.1-15 Fenntartható városi közlekedésfejlesztés</t>
  </si>
  <si>
    <t>TOP-6.3.2.-16-DE1-2017-00005 "A Bem tér gazdaságélénkítő környezeti megújítása"</t>
  </si>
  <si>
    <t>5.2.34</t>
  </si>
  <si>
    <t>TOP-6.3.2.-16-DE1-2017-00004 "A Tócóvölgy gazdaságélénkítő környezeti megújítása"</t>
  </si>
  <si>
    <t>5.2.33</t>
  </si>
  <si>
    <t>TOP-6.3.2.-16-DE1-2017-00003 "A Petőfi tér rekonstrukciója"</t>
  </si>
  <si>
    <t>5.2.32</t>
  </si>
  <si>
    <t>TOP-6.3.2.-16-DE1-2017-00002 "A Tócóskert gazdaságélénkítő környezeti megújítása"</t>
  </si>
  <si>
    <t>5.2.31</t>
  </si>
  <si>
    <t>TOP-6.3.2.-16-DE1-2017-00001 "A Sóház gazdaságélénkítő környezeti megújítása"</t>
  </si>
  <si>
    <t>5.2.30</t>
  </si>
  <si>
    <t>TOP-6.3.2-16 Zöld város kialakítása</t>
  </si>
  <si>
    <t>TOP-6.3.2.-15-DE1-2016-00006. "Az Újkert gazdaságélénkítő környezeti megújítása"</t>
  </si>
  <si>
    <t>5.2.29</t>
  </si>
  <si>
    <t>TOP-6.3.2.-15-DE1-2016-00005 A Sestakert gazdaságélénkítő környezeti megújítása"</t>
  </si>
  <si>
    <t>5.2.28</t>
  </si>
  <si>
    <t>TOP-6.3.2.-15-DE1-2016-00004 A Libakert gazdaságélénkítő környezeti megújítása"</t>
  </si>
  <si>
    <t>5.2.27</t>
  </si>
  <si>
    <t>TOP-6.3.2.-15-DE1-2016-00003 A Dobozi lakótelep gazdaságélénkítő környezeti megújítása"</t>
  </si>
  <si>
    <t>5.2.26</t>
  </si>
  <si>
    <t>TOP-6.3.2.-15-DE1-2016-00002. Debrecen Belvárosának innovatív rekonstrukciója"</t>
  </si>
  <si>
    <t>5.2.25</t>
  </si>
  <si>
    <t>TOP-6.3.2.-15-DE1-2016-00001 A Vénkert gazdaságélénkítő környezeti megújítása"</t>
  </si>
  <si>
    <t>5.2.24</t>
  </si>
  <si>
    <t>TOP-6.3.2-15 Zöld város kialakítása</t>
  </si>
  <si>
    <t>TOP-6.2.1-16-DE1-2017-00005 Új bölcsőde létesítése a Postakert városrészen</t>
  </si>
  <si>
    <t>5.2.23</t>
  </si>
  <si>
    <t>TOP-6.2.1-16-DE1-2017-00004 Eszközbeszerzés Bölcsődék (Varga u, Honvéd u, Áchim A. u, Margit tér, Angyalföld tér)</t>
  </si>
  <si>
    <t>5.2.22</t>
  </si>
  <si>
    <t>TOP-6.2.1-16-DE1-2017-00003 Új óvoda építése a Tócóvölgyben (Tócóskerti Óvoda Napsugár Tagintézménye)</t>
  </si>
  <si>
    <t>5.2.21</t>
  </si>
  <si>
    <t>TOP-6.2.1-16-DE1-2017-00002 Károlyi M. u-i bölcsődei tagintézmény infrastruktúrális fejlesztése</t>
  </si>
  <si>
    <t>5.2.20</t>
  </si>
  <si>
    <t>TOP-6.2.1-16-DE1-2017-00001 A Gönczy Pál Utcai Óvoda tornaszobával történő bővítése</t>
  </si>
  <si>
    <t>5.2.19</t>
  </si>
  <si>
    <t>TOP-6.2.1-16 Családbarát, munkába állást segítő intzémyének, közszolgáltatások fejlesztése</t>
  </si>
  <si>
    <t>TOP-6.2.1-15-DE1-2016-00012 Debrecen Megyei Jogú Város Egyesített Bölcsődei Intézménye Karácsony György Utcai Tagintézmény felújítása</t>
  </si>
  <si>
    <t>5.2.18</t>
  </si>
  <si>
    <t>TOP-6.2.1-15-DE1-2016-00011 Debrecen Megyei Jogú Város Egyesített Bölcsődei Intézménye Gáborjáni Szabó Kálmán Utcai Tagintézmény felújítása</t>
  </si>
  <si>
    <t>5.2.17</t>
  </si>
  <si>
    <t>TOP-6.2.1-15-DE1-2016-00010 Debrecen Megyei Jogú Város Egyesített Bölcsődei Intézmény Ősz Utcai Tagintézmény és a Mosolykert Óvoda felújítása</t>
  </si>
  <si>
    <t>5.2.16</t>
  </si>
  <si>
    <t>TOP-6.2.1-15-DE1-2016-00008  Az Alsójózsai Kerekerdő Óvoda felújítása</t>
  </si>
  <si>
    <t>5.2.15</t>
  </si>
  <si>
    <t>TOP-6.2.1-15-DE1-2016-00007 Eszközök beszerzése a Debrecen Megyei Jogú Város Egyesített Bölcsődei Intézménye Faraktár Utcai Tagintézmény és Görgey Utcai Tagintézmény számára</t>
  </si>
  <si>
    <t>5.2.14</t>
  </si>
  <si>
    <r>
      <t xml:space="preserve">TOP-6.2.1-15-DE1-2016-00006 A Liget Óvoda </t>
    </r>
    <r>
      <rPr>
        <b/>
        <sz val="18"/>
        <rFont val="Calibri"/>
        <family val="2"/>
        <charset val="238"/>
      </rPr>
      <t xml:space="preserve">Babits Mihály Utcai </t>
    </r>
    <r>
      <rPr>
        <sz val="18"/>
        <rFont val="Calibri"/>
        <family val="2"/>
        <charset val="238"/>
      </rPr>
      <t>Telephelyének felújítása</t>
    </r>
  </si>
  <si>
    <t>5.2.13</t>
  </si>
  <si>
    <r>
      <t xml:space="preserve">TOP-6.2.1-15-DE1-2016-00004 A Liget Óvoda </t>
    </r>
    <r>
      <rPr>
        <b/>
        <sz val="18"/>
        <rFont val="Calibri"/>
        <family val="2"/>
        <charset val="238"/>
      </rPr>
      <t xml:space="preserve">Bartók Béla úti </t>
    </r>
    <r>
      <rPr>
        <sz val="18"/>
        <rFont val="Calibri"/>
        <family val="2"/>
        <charset val="238"/>
      </rPr>
      <t>székhelyének felújítás</t>
    </r>
  </si>
  <si>
    <t>5.2.12</t>
  </si>
  <si>
    <t>TOP-6.2.1-15-DE1-2016-00002 A Boldogfalva Óvoda Manninger Gusztáv Utcai Telephelyének felújítása</t>
  </si>
  <si>
    <t>5.2.11</t>
  </si>
  <si>
    <t xml:space="preserve"> TOP-6.2.1-15-DE1-2016-00001 A Nagyerdei Óvoda felújítása</t>
  </si>
  <si>
    <t>5.2.10</t>
  </si>
  <si>
    <t>TOP-6.2.1-15 Családbarát, munkába állást segítő intzémyének, közszolgáltatások fejlesztése</t>
  </si>
  <si>
    <t>TOP-6.1.5-16-DE1-2017-00005 Debrecen déli gazdasági övezet elérhetőségének javítása</t>
  </si>
  <si>
    <t>5.2.9</t>
  </si>
  <si>
    <t>TOP-6.1.5-16-DE1-2017-00004 Egyetemi Innovációs Park elérhetőségének javítása</t>
  </si>
  <si>
    <t>5.2.8</t>
  </si>
  <si>
    <t>TOP-6.1.5-16-DE1-2017-00003 A Köntösgát soron lévő ipari terület elérhetőségének javítása</t>
  </si>
  <si>
    <t>5.2.7</t>
  </si>
  <si>
    <t xml:space="preserve">TOP-6.1.5-16-DE1-2017-00002 Határ úti ipari park elérhetőségének javítása </t>
  </si>
  <si>
    <t>5.2.6</t>
  </si>
  <si>
    <t>TOP-6.1.5-16-DE1-2017-00001 Innovációs iparterület elérhetőségének javítása</t>
  </si>
  <si>
    <t>5.2.5</t>
  </si>
  <si>
    <t>TOP-6.1.5-15 Gazdaságfejlesztést és a munkaerő mobilitás ösztönzés</t>
  </si>
  <si>
    <t xml:space="preserve">TOP-6.1.5-15-DE1-2016-00001 Az egykori Magyar Gördülőcsapágy Művek helyén lévő gazdasági terület jobb megközelíthetőségének biztosítása </t>
  </si>
  <si>
    <t>5.2.4</t>
  </si>
  <si>
    <t>TOP-6.1.5-15 Gazdaságfejlesztést és a munkaerő mobilitás ösztönzését szolgáló közlekedésfejlesztés</t>
  </si>
  <si>
    <t>TOP-6.1.3-15-DE1-2016-00001 Szabadtéri piac létesítése a Tócóskertben</t>
  </si>
  <si>
    <t>5.2.3</t>
  </si>
  <si>
    <t>TOP-6.1.3-15 Helyi gazdaságfejlesztés</t>
  </si>
  <si>
    <t>TOP-6.1.2-16-DE1-2017-00001 Debrecen Inkubációs központ</t>
  </si>
  <si>
    <t>5.2.2</t>
  </si>
  <si>
    <t>TOP-6.1.2-16 Inkubátorházak fejlesztése</t>
  </si>
  <si>
    <t xml:space="preserve">TOP-6.1.1-15-DE1-2016-00001 Debrecen déli gazdasági övezet infrastruktúrájának fejlesztése </t>
  </si>
  <si>
    <t>5.2.1</t>
  </si>
  <si>
    <t>TOP-6.1.1-15 Ipari parkok, iparterületek fejlesztése</t>
  </si>
  <si>
    <t>Önként vállalt feladat</t>
  </si>
  <si>
    <t>5.2</t>
  </si>
  <si>
    <t>Kötelező feladat</t>
  </si>
  <si>
    <t>5.1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</si>
  <si>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</si>
  <si>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</si>
  <si>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</si>
  <si>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</si>
  <si>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</si>
  <si>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</si>
  <si>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</si>
  <si>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</si>
  <si>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</si>
  <si>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</si>
  <si>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</si>
  <si>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</si>
  <si>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</si>
  <si>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</si>
  <si>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</si>
  <si>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Jogcím</t>
  </si>
  <si>
    <t>Alcím</t>
  </si>
  <si>
    <t>Feladatcsoport</t>
  </si>
  <si>
    <t>V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</si>
  <si>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</si>
  <si>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</si>
  <si>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</si>
  <si>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</si>
  <si>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</si>
  <si>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</si>
  <si>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</si>
  <si>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</si>
  <si>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</si>
  <si>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</si>
  <si>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</si>
  <si>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</si>
  <si>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</si>
  <si>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</si>
  <si>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</si>
  <si>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</si>
  <si>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</si>
  <si>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</si>
  <si>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</si>
  <si>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</si>
  <si>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</si>
  <si>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</si>
  <si>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5. cím részletezése)</t>
  </si>
  <si>
    <t>Beruházási kiadások</t>
  </si>
  <si>
    <t>(5.4. melléklet a 4/2018. (II. 22.) önkormányzati rendelethez)</t>
  </si>
  <si>
    <t>8. melléklet a 25/2018.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</si>
</sst>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238"/>
    </font>
    <font>
      <sz val="16"/>
      <name val="Arial"/>
      <family val="2"/>
      <charset val="238"/>
    </font>
    <font>
      <sz val="18"/>
      <name val="Arial"/>
      <family val="2"/>
      <charset val="238"/>
    </font>
    <font>
      <b/>
      <sz val="16"/>
      <name val="Arial"/>
      <family val="2"/>
      <charset val="238"/>
    </font>
    <font>
      <sz val="18"/>
      <name val="Calibri"/>
      <family val="2"/>
      <charset val="238"/>
    </font>
    <font>
      <b/>
      <sz val="18"/>
      <name val="Calibri"/>
      <family val="2"/>
      <charset val="238"/>
    </font>
    <font>
      <b/>
      <u/>
      <sz val="16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2" fillId="0" borderId="0" xfId="0" applyNumberFormat="1" applyFont="1"/>
    <xf numFmtId="3" fontId="3" fillId="2" borderId="1" xfId="0" applyNumberFormat="1" applyFont="1" applyFill="1" applyBorder="1" applyAlignment="1" applyProtection="1">
      <alignment vertical="center"/>
    </xf>
    <xf numFmtId="3" fontId="3" fillId="2" borderId="2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 applyProtection="1">
      <alignment vertical="center"/>
    </xf>
    <xf numFmtId="3" fontId="1" fillId="2" borderId="1" xfId="0" applyNumberFormat="1" applyFont="1" applyFill="1" applyBorder="1" applyAlignment="1" applyProtection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 applyProtection="1">
      <alignment vertical="center"/>
    </xf>
    <xf numFmtId="0" fontId="2" fillId="2" borderId="3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 applyProtection="1">
      <alignment vertical="center"/>
    </xf>
    <xf numFmtId="0" fontId="4" fillId="3" borderId="8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9" fontId="3" fillId="5" borderId="5" xfId="0" applyNumberFormat="1" applyFont="1" applyFill="1" applyBorder="1" applyAlignment="1">
      <alignment horizontal="center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10" xfId="0" applyNumberFormat="1" applyFont="1" applyFill="1" applyBorder="1" applyAlignment="1">
      <alignment horizontal="center" vertical="center" wrapText="1"/>
    </xf>
    <xf numFmtId="49" fontId="3" fillId="5" borderId="0" xfId="0" applyNumberFormat="1" applyFont="1" applyFill="1" applyBorder="1" applyAlignment="1">
      <alignment horizontal="center" vertical="center" wrapText="1"/>
    </xf>
    <xf numFmtId="49" fontId="3" fillId="5" borderId="11" xfId="0" applyNumberFormat="1" applyFont="1" applyFill="1" applyBorder="1" applyAlignment="1">
      <alignment horizontal="center" vertical="center" wrapText="1"/>
    </xf>
    <xf numFmtId="49" fontId="3" fillId="5" borderId="7" xfId="0" applyNumberFormat="1" applyFont="1" applyFill="1" applyBorder="1" applyAlignment="1">
      <alignment horizontal="center" vertical="center" wrapText="1"/>
    </xf>
    <xf numFmtId="49" fontId="3" fillId="5" borderId="12" xfId="0" applyNumberFormat="1" applyFont="1" applyFill="1" applyBorder="1" applyAlignment="1">
      <alignment horizontal="center" vertical="center" wrapText="1"/>
    </xf>
    <xf numFmtId="49" fontId="3" fillId="5" borderId="13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5" borderId="14" xfId="0" applyNumberFormat="1" applyFont="1" applyFill="1" applyBorder="1" applyAlignment="1">
      <alignment horizontal="center" vertical="center" wrapText="1"/>
    </xf>
    <xf numFmtId="49" fontId="3" fillId="5" borderId="15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1" fillId="6" borderId="0" xfId="0" applyFont="1" applyFill="1"/>
    <xf numFmtId="3" fontId="1" fillId="6" borderId="5" xfId="0" applyNumberFormat="1" applyFont="1" applyFill="1" applyBorder="1" applyAlignment="1">
      <alignment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49" fontId="3" fillId="5" borderId="16" xfId="0" applyNumberFormat="1" applyFont="1" applyFill="1" applyBorder="1" applyAlignment="1">
      <alignment horizontal="center" vertical="center" wrapText="1"/>
    </xf>
    <xf numFmtId="49" fontId="3" fillId="5" borderId="17" xfId="0" applyNumberFormat="1" applyFont="1" applyFill="1" applyBorder="1" applyAlignment="1">
      <alignment horizontal="center" vertical="center" wrapText="1"/>
    </xf>
    <xf numFmtId="49" fontId="3" fillId="5" borderId="18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vertical="center" wrapText="1"/>
    </xf>
    <xf numFmtId="49" fontId="3" fillId="5" borderId="20" xfId="0" applyNumberFormat="1" applyFont="1" applyFill="1" applyBorder="1" applyAlignment="1">
      <alignment horizontal="center" vertical="center" wrapText="1"/>
    </xf>
    <xf numFmtId="49" fontId="3" fillId="5" borderId="21" xfId="0" applyNumberFormat="1" applyFont="1" applyFill="1" applyBorder="1" applyAlignment="1">
      <alignment horizontal="center" vertical="center" wrapText="1"/>
    </xf>
    <xf numFmtId="49" fontId="3" fillId="5" borderId="22" xfId="0" applyNumberFormat="1" applyFont="1" applyFill="1" applyBorder="1" applyAlignment="1">
      <alignment horizontal="center"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kozos/2018/2018.%20j&#250;niusi%20R-m&#243;d/K&#246;z&#246;s%20meghajt&#243;n%20marad&#243;%20anyag%20(teljes%20t&#225;blasor)/2018.%20&#233;vi%20R-m&#243;d%2015-34.%20mell&#233;klet%20(k&#246;zpon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D"/>
      <sheetName val="5.1 FT, MT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  <sheetName val="Munkalap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68"/>
  <sheetViews>
    <sheetView tabSelected="1" view="pageBreakPreview" zoomScale="46" zoomScaleNormal="46" zoomScaleSheetLayoutView="46" workbookViewId="0">
      <selection activeCell="B1" sqref="B1:V1"/>
    </sheetView>
  </sheetViews>
  <sheetFormatPr defaultRowHeight="23.25" x14ac:dyDescent="0.35"/>
  <cols>
    <col min="1" max="1" width="7.28515625" style="1" customWidth="1"/>
    <col min="2" max="2" width="17" style="1" customWidth="1"/>
    <col min="3" max="3" width="4.5703125" style="1" customWidth="1"/>
    <col min="4" max="4" width="80.28515625" style="2" customWidth="1"/>
    <col min="5" max="5" width="28.28515625" style="1" customWidth="1"/>
    <col min="6" max="6" width="17.7109375" style="1" customWidth="1"/>
    <col min="7" max="7" width="23.28515625" style="1" customWidth="1"/>
    <col min="8" max="8" width="17.7109375" style="1" customWidth="1"/>
    <col min="9" max="9" width="19" style="1" customWidth="1"/>
    <col min="10" max="10" width="22.7109375" style="1" customWidth="1"/>
    <col min="11" max="11" width="28.42578125" style="1" customWidth="1"/>
    <col min="12" max="12" width="24.42578125" style="1" customWidth="1"/>
    <col min="13" max="13" width="29.42578125" style="1" customWidth="1"/>
    <col min="14" max="14" width="25.5703125" style="1" customWidth="1"/>
    <col min="15" max="15" width="24.7109375" style="1" customWidth="1"/>
    <col min="16" max="16" width="25" style="1" customWidth="1"/>
    <col min="17" max="17" width="19.42578125" style="1" customWidth="1"/>
    <col min="18" max="18" width="21.85546875" style="1" customWidth="1"/>
    <col min="19" max="19" width="32.85546875" style="1" customWidth="1"/>
    <col min="20" max="20" width="30.28515625" style="1" customWidth="1"/>
    <col min="21" max="21" width="24.42578125" style="1" customWidth="1"/>
    <col min="22" max="22" width="27.28515625" style="1" customWidth="1"/>
    <col min="23" max="16384" width="9.140625" style="1"/>
  </cols>
  <sheetData>
    <row r="1" spans="1:24" ht="20.25" x14ac:dyDescent="0.3">
      <c r="B1" s="85" t="s">
        <v>327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4"/>
      <c r="X1" s="84"/>
    </row>
    <row r="2" spans="1:24" ht="23.25" customHeight="1" x14ac:dyDescent="0.3">
      <c r="B2" s="83" t="s">
        <v>326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2"/>
      <c r="X2" s="82"/>
    </row>
    <row r="3" spans="1:24" ht="18" customHeight="1" x14ac:dyDescent="0.3">
      <c r="A3" s="81" t="s">
        <v>325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4" ht="20.25" x14ac:dyDescent="0.3">
      <c r="A4" s="80" t="s">
        <v>324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4" x14ac:dyDescent="0.35">
      <c r="A5" s="78"/>
      <c r="B5" s="78"/>
      <c r="C5" s="78"/>
      <c r="D5" s="79"/>
      <c r="E5" s="78"/>
      <c r="F5" s="78"/>
      <c r="G5" s="78"/>
      <c r="H5" s="78"/>
      <c r="I5" s="78"/>
      <c r="J5" s="78"/>
      <c r="K5" s="78"/>
      <c r="L5" s="78"/>
      <c r="M5" s="77"/>
      <c r="V5" s="1" t="s">
        <v>323</v>
      </c>
    </row>
    <row r="6" spans="1:24" x14ac:dyDescent="0.35">
      <c r="A6" s="74" t="s">
        <v>322</v>
      </c>
      <c r="B6" s="74" t="s">
        <v>321</v>
      </c>
      <c r="C6" s="74" t="s">
        <v>320</v>
      </c>
      <c r="D6" s="76" t="s">
        <v>319</v>
      </c>
      <c r="E6" s="74" t="s">
        <v>318</v>
      </c>
      <c r="F6" s="74" t="s">
        <v>317</v>
      </c>
      <c r="G6" s="74" t="s">
        <v>316</v>
      </c>
      <c r="H6" s="74" t="s">
        <v>315</v>
      </c>
      <c r="I6" s="74" t="s">
        <v>314</v>
      </c>
      <c r="J6" s="74" t="s">
        <v>313</v>
      </c>
      <c r="K6" s="75" t="s">
        <v>312</v>
      </c>
      <c r="L6" s="74" t="s">
        <v>311</v>
      </c>
      <c r="M6" s="75" t="s">
        <v>310</v>
      </c>
      <c r="N6" s="74" t="s">
        <v>309</v>
      </c>
      <c r="O6" s="74" t="s">
        <v>308</v>
      </c>
      <c r="P6" s="74" t="s">
        <v>307</v>
      </c>
      <c r="Q6" s="74" t="s">
        <v>306</v>
      </c>
      <c r="R6" s="74" t="s">
        <v>305</v>
      </c>
      <c r="S6" s="74" t="s">
        <v>304</v>
      </c>
      <c r="T6" s="74" t="s">
        <v>303</v>
      </c>
      <c r="U6" s="74" t="s">
        <v>302</v>
      </c>
      <c r="V6" s="74" t="s">
        <v>301</v>
      </c>
    </row>
    <row r="7" spans="1:24" ht="27.75" customHeight="1" x14ac:dyDescent="0.3">
      <c r="A7" s="71" t="s">
        <v>300</v>
      </c>
      <c r="B7" s="71" t="s">
        <v>299</v>
      </c>
      <c r="C7" s="71" t="s">
        <v>298</v>
      </c>
      <c r="D7" s="70" t="s">
        <v>297</v>
      </c>
      <c r="E7" s="69" t="s">
        <v>296</v>
      </c>
      <c r="F7" s="73" t="s">
        <v>295</v>
      </c>
      <c r="G7" s="73"/>
      <c r="H7" s="73"/>
      <c r="I7" s="73"/>
      <c r="J7" s="73"/>
      <c r="K7" s="73"/>
      <c r="L7" s="73"/>
      <c r="M7" s="73"/>
      <c r="N7" s="69" t="s">
        <v>294</v>
      </c>
      <c r="O7" s="73" t="s">
        <v>293</v>
      </c>
      <c r="P7" s="73"/>
      <c r="Q7" s="73"/>
      <c r="R7" s="73"/>
      <c r="S7" s="73"/>
      <c r="T7" s="73"/>
      <c r="U7" s="73"/>
      <c r="V7" s="73"/>
    </row>
    <row r="8" spans="1:24" ht="27.75" customHeight="1" x14ac:dyDescent="0.3">
      <c r="A8" s="71"/>
      <c r="B8" s="71"/>
      <c r="C8" s="71"/>
      <c r="D8" s="70"/>
      <c r="E8" s="69"/>
      <c r="F8" s="72" t="s">
        <v>292</v>
      </c>
      <c r="G8" s="72"/>
      <c r="H8" s="72"/>
      <c r="I8" s="72"/>
      <c r="J8" s="72"/>
      <c r="K8" s="72" t="s">
        <v>291</v>
      </c>
      <c r="L8" s="72"/>
      <c r="M8" s="72"/>
      <c r="N8" s="69"/>
      <c r="O8" s="72" t="s">
        <v>292</v>
      </c>
      <c r="P8" s="72"/>
      <c r="Q8" s="72"/>
      <c r="R8" s="72"/>
      <c r="S8" s="72"/>
      <c r="T8" s="72" t="s">
        <v>291</v>
      </c>
      <c r="U8" s="72"/>
      <c r="V8" s="72"/>
    </row>
    <row r="9" spans="1:24" ht="141.75" x14ac:dyDescent="0.3">
      <c r="A9" s="71"/>
      <c r="B9" s="71"/>
      <c r="C9" s="71"/>
      <c r="D9" s="70"/>
      <c r="E9" s="69"/>
      <c r="F9" s="68" t="s">
        <v>290</v>
      </c>
      <c r="G9" s="68" t="s">
        <v>289</v>
      </c>
      <c r="H9" s="68" t="s">
        <v>288</v>
      </c>
      <c r="I9" s="68" t="s">
        <v>287</v>
      </c>
      <c r="J9" s="68" t="s">
        <v>286</v>
      </c>
      <c r="K9" s="68" t="s">
        <v>285</v>
      </c>
      <c r="L9" s="68" t="s">
        <v>284</v>
      </c>
      <c r="M9" s="68" t="s">
        <v>283</v>
      </c>
      <c r="N9" s="69"/>
      <c r="O9" s="68" t="s">
        <v>290</v>
      </c>
      <c r="P9" s="68" t="s">
        <v>289</v>
      </c>
      <c r="Q9" s="68" t="s">
        <v>288</v>
      </c>
      <c r="R9" s="68" t="s">
        <v>287</v>
      </c>
      <c r="S9" s="68" t="s">
        <v>286</v>
      </c>
      <c r="T9" s="68" t="s">
        <v>285</v>
      </c>
      <c r="U9" s="68" t="s">
        <v>284</v>
      </c>
      <c r="V9" s="68" t="s">
        <v>283</v>
      </c>
    </row>
    <row r="10" spans="1:24" x14ac:dyDescent="0.3">
      <c r="A10" s="15" t="s">
        <v>282</v>
      </c>
      <c r="B10" s="15"/>
      <c r="C10" s="15"/>
      <c r="D10" s="67" t="s">
        <v>281</v>
      </c>
      <c r="E10" s="7">
        <f>SUM(F10:M10)</f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7">
        <v>0</v>
      </c>
      <c r="N10" s="7">
        <f>SUM(O10:V10)</f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7">
        <v>0</v>
      </c>
    </row>
    <row r="11" spans="1:24" x14ac:dyDescent="0.3">
      <c r="A11" s="15" t="s">
        <v>280</v>
      </c>
      <c r="B11" s="66"/>
      <c r="C11" s="66"/>
      <c r="D11" s="65" t="s">
        <v>279</v>
      </c>
      <c r="E11" s="7">
        <f>SUM(F11:M11)</f>
        <v>29505745004</v>
      </c>
      <c r="F11" s="5">
        <f>SUM(F13:F160)</f>
        <v>0</v>
      </c>
      <c r="G11" s="5">
        <f>SUM(G13:G160)</f>
        <v>0</v>
      </c>
      <c r="H11" s="5">
        <f>SUM(H13:H160)</f>
        <v>0</v>
      </c>
      <c r="I11" s="5">
        <f>SUM(I13:I160)</f>
        <v>0</v>
      </c>
      <c r="J11" s="5">
        <f>SUM(J13:J160)</f>
        <v>0</v>
      </c>
      <c r="K11" s="5">
        <f>SUM(K13:K160)</f>
        <v>25113229943</v>
      </c>
      <c r="L11" s="5">
        <f>SUM(L13:L160)</f>
        <v>4392515061</v>
      </c>
      <c r="M11" s="5">
        <f>SUM(M13:M160)</f>
        <v>0</v>
      </c>
      <c r="N11" s="7">
        <f>SUM(O11:V11)</f>
        <v>35655745004</v>
      </c>
      <c r="O11" s="5">
        <f>SUM(O12:O160)</f>
        <v>0</v>
      </c>
      <c r="P11" s="5">
        <f>SUM(P12:P160)</f>
        <v>0</v>
      </c>
      <c r="Q11" s="5">
        <f>SUM(Q12:Q160)</f>
        <v>0</v>
      </c>
      <c r="R11" s="5">
        <f>SUM(R12:R160)</f>
        <v>0</v>
      </c>
      <c r="S11" s="5">
        <f>SUM(S12:S160)</f>
        <v>0</v>
      </c>
      <c r="T11" s="5">
        <f>SUM(T12:T160)</f>
        <v>31263229943</v>
      </c>
      <c r="U11" s="5">
        <f>SUM(U12:U160)</f>
        <v>4392515061</v>
      </c>
      <c r="V11" s="5">
        <f>SUM(V12:V160)</f>
        <v>0</v>
      </c>
    </row>
    <row r="12" spans="1:24" ht="18.75" customHeight="1" x14ac:dyDescent="0.3">
      <c r="A12" s="64"/>
      <c r="B12" s="63" t="s">
        <v>278</v>
      </c>
      <c r="C12" s="63"/>
      <c r="D12" s="63"/>
      <c r="E12" s="17"/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17"/>
      <c r="O12" s="24"/>
      <c r="P12" s="24"/>
      <c r="Q12" s="24"/>
      <c r="R12" s="24"/>
      <c r="S12" s="24"/>
      <c r="T12" s="24"/>
      <c r="U12" s="24"/>
      <c r="V12" s="24"/>
    </row>
    <row r="13" spans="1:24" ht="46.5" x14ac:dyDescent="0.3">
      <c r="A13" s="15"/>
      <c r="B13" s="62" t="s">
        <v>277</v>
      </c>
      <c r="C13" s="61"/>
      <c r="D13" s="57" t="s">
        <v>276</v>
      </c>
      <c r="E13" s="17">
        <f>SUM(F13:M13)</f>
        <v>2186557647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24">
        <v>2186557647</v>
      </c>
      <c r="L13" s="24">
        <v>0</v>
      </c>
      <c r="M13" s="24">
        <v>0</v>
      </c>
      <c r="N13" s="17">
        <f>SUM(O13:V13)</f>
        <v>2186557647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24">
        <v>2186557647</v>
      </c>
      <c r="U13" s="24">
        <v>0</v>
      </c>
      <c r="V13" s="24">
        <v>0</v>
      </c>
    </row>
    <row r="14" spans="1:24" ht="18.75" customHeight="1" x14ac:dyDescent="0.3">
      <c r="A14" s="44"/>
      <c r="B14" s="60" t="s">
        <v>275</v>
      </c>
      <c r="C14" s="59"/>
      <c r="D14" s="58"/>
      <c r="E14" s="17"/>
      <c r="F14" s="16">
        <v>0</v>
      </c>
      <c r="G14" s="16"/>
      <c r="H14" s="16"/>
      <c r="I14" s="16"/>
      <c r="J14" s="16"/>
      <c r="K14" s="24">
        <v>0</v>
      </c>
      <c r="L14" s="24">
        <v>0</v>
      </c>
      <c r="M14" s="24">
        <v>0</v>
      </c>
      <c r="N14" s="17"/>
      <c r="O14" s="16">
        <v>0</v>
      </c>
      <c r="P14" s="16"/>
      <c r="Q14" s="16"/>
      <c r="R14" s="16"/>
      <c r="S14" s="16"/>
      <c r="T14" s="24">
        <v>0</v>
      </c>
      <c r="U14" s="24">
        <v>0</v>
      </c>
      <c r="V14" s="24">
        <v>0</v>
      </c>
    </row>
    <row r="15" spans="1:24" s="45" customFormat="1" ht="46.5" x14ac:dyDescent="0.3">
      <c r="A15" s="47"/>
      <c r="B15" s="53" t="s">
        <v>274</v>
      </c>
      <c r="C15" s="53"/>
      <c r="D15" s="57" t="s">
        <v>273</v>
      </c>
      <c r="E15" s="17">
        <f>SUM(F15:M15)</f>
        <v>105500000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24">
        <v>105500000</v>
      </c>
      <c r="L15" s="24">
        <v>0</v>
      </c>
      <c r="M15" s="24">
        <v>0</v>
      </c>
      <c r="N15" s="17">
        <f>SUM(O15:V15)</f>
        <v>105500000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24">
        <v>105500000</v>
      </c>
      <c r="U15" s="24">
        <v>0</v>
      </c>
      <c r="V15" s="24">
        <v>0</v>
      </c>
    </row>
    <row r="16" spans="1:24" ht="18.75" customHeight="1" x14ac:dyDescent="0.3">
      <c r="A16" s="44"/>
      <c r="B16" s="56" t="s">
        <v>272</v>
      </c>
      <c r="C16" s="55"/>
      <c r="D16" s="54"/>
      <c r="E16" s="17"/>
      <c r="F16" s="16"/>
      <c r="G16" s="16"/>
      <c r="H16" s="16"/>
      <c r="I16" s="16"/>
      <c r="J16" s="16"/>
      <c r="K16" s="24">
        <v>0</v>
      </c>
      <c r="L16" s="24">
        <v>0</v>
      </c>
      <c r="M16" s="24">
        <v>0</v>
      </c>
      <c r="N16" s="17"/>
      <c r="O16" s="16"/>
      <c r="P16" s="16"/>
      <c r="Q16" s="16"/>
      <c r="R16" s="16"/>
      <c r="S16" s="16"/>
      <c r="T16" s="24">
        <v>0</v>
      </c>
      <c r="U16" s="24">
        <v>0</v>
      </c>
      <c r="V16" s="24">
        <v>0</v>
      </c>
    </row>
    <row r="17" spans="1:22" s="45" customFormat="1" ht="46.5" x14ac:dyDescent="0.3">
      <c r="A17" s="47"/>
      <c r="B17" s="40" t="s">
        <v>271</v>
      </c>
      <c r="C17" s="53"/>
      <c r="D17" s="18" t="s">
        <v>270</v>
      </c>
      <c r="E17" s="17">
        <f>SUM(F17:M17)</f>
        <v>285247414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24">
        <v>285247414</v>
      </c>
      <c r="L17" s="24">
        <v>0</v>
      </c>
      <c r="M17" s="24">
        <v>0</v>
      </c>
      <c r="N17" s="17">
        <f>SUM(O17:V17)</f>
        <v>285247414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24">
        <v>285247414</v>
      </c>
      <c r="U17" s="24">
        <v>0</v>
      </c>
      <c r="V17" s="24">
        <v>0</v>
      </c>
    </row>
    <row r="18" spans="1:22" ht="20.25" x14ac:dyDescent="0.3">
      <c r="A18" s="15"/>
      <c r="B18" s="56" t="s">
        <v>269</v>
      </c>
      <c r="C18" s="55"/>
      <c r="D18" s="54"/>
      <c r="E18" s="17">
        <f>SUM(F18:M18)</f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24">
        <v>0</v>
      </c>
      <c r="L18" s="24">
        <v>0</v>
      </c>
      <c r="M18" s="24">
        <v>0</v>
      </c>
      <c r="N18" s="17">
        <f>SUM(O18:V18)</f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24">
        <v>0</v>
      </c>
      <c r="U18" s="24">
        <v>0</v>
      </c>
      <c r="V18" s="24">
        <v>0</v>
      </c>
    </row>
    <row r="19" spans="1:22" ht="69.75" x14ac:dyDescent="0.3">
      <c r="A19" s="15"/>
      <c r="B19" s="20" t="s">
        <v>268</v>
      </c>
      <c r="C19" s="53"/>
      <c r="D19" s="18" t="s">
        <v>267</v>
      </c>
      <c r="E19" s="17">
        <f>SUM(F19:M19)</f>
        <v>777385292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24">
        <v>777385292</v>
      </c>
      <c r="L19" s="24">
        <v>0</v>
      </c>
      <c r="M19" s="24">
        <v>0</v>
      </c>
      <c r="N19" s="17">
        <f>SUM(O19:V19)</f>
        <v>777385292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24">
        <v>777385292</v>
      </c>
      <c r="U19" s="24">
        <v>0</v>
      </c>
      <c r="V19" s="24">
        <v>0</v>
      </c>
    </row>
    <row r="20" spans="1:22" ht="20.25" x14ac:dyDescent="0.3">
      <c r="A20" s="15"/>
      <c r="B20" s="43" t="s">
        <v>266</v>
      </c>
      <c r="C20" s="42"/>
      <c r="D20" s="41"/>
      <c r="E20" s="17">
        <f>SUM(F20:M20)</f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24">
        <v>0</v>
      </c>
      <c r="L20" s="24">
        <v>0</v>
      </c>
      <c r="M20" s="24">
        <v>0</v>
      </c>
      <c r="N20" s="17">
        <f>SUM(O20:V20)</f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24">
        <v>0</v>
      </c>
      <c r="U20" s="24">
        <v>0</v>
      </c>
      <c r="V20" s="24">
        <v>0</v>
      </c>
    </row>
    <row r="21" spans="1:22" ht="46.5" x14ac:dyDescent="0.3">
      <c r="A21" s="15"/>
      <c r="B21" s="40" t="s">
        <v>265</v>
      </c>
      <c r="C21" s="39"/>
      <c r="D21" s="27" t="s">
        <v>264</v>
      </c>
      <c r="E21" s="17">
        <f>SUM(F21:M21)</f>
        <v>471467120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24">
        <v>471467120</v>
      </c>
      <c r="L21" s="24">
        <v>0</v>
      </c>
      <c r="M21" s="24">
        <v>0</v>
      </c>
      <c r="N21" s="17">
        <f>SUM(O21:V21)</f>
        <v>471467120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24">
        <v>471467120</v>
      </c>
      <c r="U21" s="24">
        <v>0</v>
      </c>
      <c r="V21" s="24">
        <v>0</v>
      </c>
    </row>
    <row r="22" spans="1:22" ht="46.5" x14ac:dyDescent="0.3">
      <c r="A22" s="15"/>
      <c r="B22" s="40" t="s">
        <v>263</v>
      </c>
      <c r="C22" s="19"/>
      <c r="D22" s="27" t="s">
        <v>262</v>
      </c>
      <c r="E22" s="17">
        <f>SUM(F22:M22)</f>
        <v>28829000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24">
        <v>28829000</v>
      </c>
      <c r="L22" s="24">
        <v>0</v>
      </c>
      <c r="M22" s="24">
        <v>0</v>
      </c>
      <c r="N22" s="17">
        <f>SUM(O22:V22)</f>
        <v>28829000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24">
        <v>28829000</v>
      </c>
      <c r="U22" s="24">
        <v>0</v>
      </c>
      <c r="V22" s="24">
        <v>0</v>
      </c>
    </row>
    <row r="23" spans="1:22" ht="46.5" x14ac:dyDescent="0.3">
      <c r="A23" s="47"/>
      <c r="B23" s="40" t="s">
        <v>261</v>
      </c>
      <c r="C23" s="19"/>
      <c r="D23" s="27" t="s">
        <v>260</v>
      </c>
      <c r="E23" s="17">
        <f>SUM(F23:M23)</f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24">
        <v>0</v>
      </c>
      <c r="L23" s="24">
        <v>0</v>
      </c>
      <c r="M23" s="24">
        <v>0</v>
      </c>
      <c r="N23" s="17">
        <f>SUM(O23:V23)</f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24">
        <v>0</v>
      </c>
      <c r="U23" s="24">
        <v>0</v>
      </c>
      <c r="V23" s="24">
        <v>0</v>
      </c>
    </row>
    <row r="24" spans="1:22" ht="46.5" x14ac:dyDescent="0.3">
      <c r="A24" s="15"/>
      <c r="B24" s="40" t="s">
        <v>259</v>
      </c>
      <c r="C24" s="19"/>
      <c r="D24" s="27" t="s">
        <v>258</v>
      </c>
      <c r="E24" s="17">
        <f>SUM(F24:M24)</f>
        <v>43576550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24">
        <v>43576550</v>
      </c>
      <c r="L24" s="24">
        <v>0</v>
      </c>
      <c r="M24" s="24">
        <v>0</v>
      </c>
      <c r="N24" s="17">
        <f>SUM(O24:V24)</f>
        <v>43576550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24">
        <v>43576550</v>
      </c>
      <c r="U24" s="24">
        <v>0</v>
      </c>
      <c r="V24" s="24">
        <v>0</v>
      </c>
    </row>
    <row r="25" spans="1:22" ht="46.5" x14ac:dyDescent="0.3">
      <c r="A25" s="15"/>
      <c r="B25" s="40" t="s">
        <v>257</v>
      </c>
      <c r="C25" s="19"/>
      <c r="D25" s="27" t="s">
        <v>256</v>
      </c>
      <c r="E25" s="17">
        <f>SUM(F25:M25)</f>
        <v>293495610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24">
        <v>293495610</v>
      </c>
      <c r="L25" s="24">
        <v>0</v>
      </c>
      <c r="M25" s="24">
        <v>0</v>
      </c>
      <c r="N25" s="17">
        <f>SUM(O25:V25)</f>
        <v>293495610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24">
        <v>293495610</v>
      </c>
      <c r="U25" s="24">
        <v>0</v>
      </c>
      <c r="V25" s="24">
        <v>0</v>
      </c>
    </row>
    <row r="26" spans="1:22" ht="52.5" customHeight="1" x14ac:dyDescent="0.3">
      <c r="A26" s="15"/>
      <c r="B26" s="31" t="s">
        <v>255</v>
      </c>
      <c r="C26" s="30"/>
      <c r="D26" s="29"/>
      <c r="E26" s="17">
        <f>SUM(F26:M26)</f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24">
        <v>0</v>
      </c>
      <c r="L26" s="24">
        <v>0</v>
      </c>
      <c r="M26" s="24">
        <v>0</v>
      </c>
      <c r="N26" s="17">
        <f>SUM(O26:V26)</f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24">
        <v>0</v>
      </c>
      <c r="U26" s="24">
        <v>0</v>
      </c>
      <c r="V26" s="24">
        <v>0</v>
      </c>
    </row>
    <row r="27" spans="1:22" ht="46.5" x14ac:dyDescent="0.3">
      <c r="A27" s="15"/>
      <c r="B27" s="20" t="s">
        <v>254</v>
      </c>
      <c r="C27" s="19"/>
      <c r="D27" s="27" t="s">
        <v>253</v>
      </c>
      <c r="E27" s="17">
        <f>SUM(F27:M27)</f>
        <v>368676883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24">
        <v>16799642</v>
      </c>
      <c r="L27" s="24">
        <v>351877241</v>
      </c>
      <c r="M27" s="24">
        <v>0</v>
      </c>
      <c r="N27" s="17">
        <f>SUM(O27:V27)</f>
        <v>368676883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24">
        <v>16799642</v>
      </c>
      <c r="U27" s="24">
        <v>351877241</v>
      </c>
      <c r="V27" s="24">
        <v>0</v>
      </c>
    </row>
    <row r="28" spans="1:22" ht="46.5" x14ac:dyDescent="0.3">
      <c r="A28" s="15"/>
      <c r="B28" s="20" t="s">
        <v>252</v>
      </c>
      <c r="C28" s="19"/>
      <c r="D28" s="27" t="s">
        <v>251</v>
      </c>
      <c r="E28" s="17">
        <f>SUM(F28:M28)</f>
        <v>115313021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24">
        <v>2713228</v>
      </c>
      <c r="L28" s="24">
        <v>112599793</v>
      </c>
      <c r="M28" s="24">
        <v>0</v>
      </c>
      <c r="N28" s="17">
        <f>SUM(O28:V28)</f>
        <v>115313021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24">
        <v>2713228</v>
      </c>
      <c r="U28" s="24">
        <v>112599793</v>
      </c>
      <c r="V28" s="24">
        <v>0</v>
      </c>
    </row>
    <row r="29" spans="1:22" ht="46.5" customHeight="1" x14ac:dyDescent="0.3">
      <c r="A29" s="44"/>
      <c r="B29" s="20" t="s">
        <v>250</v>
      </c>
      <c r="C29" s="19"/>
      <c r="D29" s="27" t="s">
        <v>249</v>
      </c>
      <c r="E29" s="17">
        <f>SUM(F29:M29)</f>
        <v>18527984</v>
      </c>
      <c r="F29" s="16"/>
      <c r="G29" s="16"/>
      <c r="H29" s="16"/>
      <c r="I29" s="16"/>
      <c r="J29" s="16"/>
      <c r="K29" s="24">
        <v>8309029</v>
      </c>
      <c r="L29" s="24">
        <v>10218955</v>
      </c>
      <c r="M29" s="24">
        <v>0</v>
      </c>
      <c r="N29" s="17">
        <f>SUM(O29:V29)</f>
        <v>18527984</v>
      </c>
      <c r="O29" s="16"/>
      <c r="P29" s="16"/>
      <c r="Q29" s="16"/>
      <c r="R29" s="16"/>
      <c r="S29" s="16"/>
      <c r="T29" s="24">
        <v>8309029</v>
      </c>
      <c r="U29" s="24">
        <v>10218955</v>
      </c>
      <c r="V29" s="24">
        <v>0</v>
      </c>
    </row>
    <row r="30" spans="1:22" s="45" customFormat="1" ht="46.5" x14ac:dyDescent="0.3">
      <c r="A30" s="47"/>
      <c r="B30" s="20" t="s">
        <v>248</v>
      </c>
      <c r="C30" s="19"/>
      <c r="D30" s="27" t="s">
        <v>247</v>
      </c>
      <c r="E30" s="17">
        <f>SUM(F30:M30)</f>
        <v>6994892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24">
        <v>6994892</v>
      </c>
      <c r="L30" s="24">
        <v>0</v>
      </c>
      <c r="M30" s="24">
        <v>0</v>
      </c>
      <c r="N30" s="17">
        <f>SUM(O30:V30)</f>
        <v>6994892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24">
        <v>6994892</v>
      </c>
      <c r="U30" s="24">
        <v>0</v>
      </c>
      <c r="V30" s="24">
        <v>0</v>
      </c>
    </row>
    <row r="31" spans="1:22" s="45" customFormat="1" ht="93" x14ac:dyDescent="0.3">
      <c r="A31" s="47"/>
      <c r="B31" s="20" t="s">
        <v>246</v>
      </c>
      <c r="C31" s="19"/>
      <c r="D31" s="27" t="s">
        <v>245</v>
      </c>
      <c r="E31" s="17">
        <f>SUM(F31:M31)</f>
        <v>17964846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24">
        <v>17964846</v>
      </c>
      <c r="L31" s="24">
        <v>0</v>
      </c>
      <c r="M31" s="24">
        <v>0</v>
      </c>
      <c r="N31" s="17">
        <f>SUM(O31:V31)</f>
        <v>17964846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24">
        <v>17964846</v>
      </c>
      <c r="U31" s="24">
        <v>0</v>
      </c>
      <c r="V31" s="24">
        <v>0</v>
      </c>
    </row>
    <row r="32" spans="1:22" s="45" customFormat="1" ht="46.5" x14ac:dyDescent="0.3">
      <c r="A32" s="47"/>
      <c r="B32" s="20" t="s">
        <v>244</v>
      </c>
      <c r="C32" s="19"/>
      <c r="D32" s="27" t="s">
        <v>243</v>
      </c>
      <c r="E32" s="17">
        <f>SUM(F32:M32)</f>
        <v>311518577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24">
        <v>3264916</v>
      </c>
      <c r="L32" s="24">
        <v>308253661</v>
      </c>
      <c r="M32" s="24">
        <v>0</v>
      </c>
      <c r="N32" s="17">
        <f>SUM(O32:V32)</f>
        <v>311518577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24">
        <v>3264916</v>
      </c>
      <c r="U32" s="24">
        <v>308253661</v>
      </c>
      <c r="V32" s="24">
        <v>0</v>
      </c>
    </row>
    <row r="33" spans="1:22" s="45" customFormat="1" ht="69.75" x14ac:dyDescent="0.3">
      <c r="A33" s="47"/>
      <c r="B33" s="20" t="s">
        <v>242</v>
      </c>
      <c r="C33" s="19"/>
      <c r="D33" s="27" t="s">
        <v>241</v>
      </c>
      <c r="E33" s="17">
        <f>SUM(F33:M33)</f>
        <v>332713711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24">
        <v>3834638</v>
      </c>
      <c r="L33" s="24">
        <v>328879073</v>
      </c>
      <c r="M33" s="24">
        <v>0</v>
      </c>
      <c r="N33" s="17">
        <f>SUM(O33:V33)</f>
        <v>332713711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24">
        <v>3834638</v>
      </c>
      <c r="U33" s="24">
        <v>328879073</v>
      </c>
      <c r="V33" s="24">
        <v>0</v>
      </c>
    </row>
    <row r="34" spans="1:22" s="45" customFormat="1" ht="93" x14ac:dyDescent="0.3">
      <c r="A34" s="47"/>
      <c r="B34" s="20" t="s">
        <v>240</v>
      </c>
      <c r="C34" s="19"/>
      <c r="D34" s="27" t="s">
        <v>239</v>
      </c>
      <c r="E34" s="17">
        <f>SUM(F34:M34)</f>
        <v>241550251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24">
        <v>2633777</v>
      </c>
      <c r="L34" s="24">
        <v>238916474</v>
      </c>
      <c r="M34" s="24">
        <v>0</v>
      </c>
      <c r="N34" s="17">
        <f>SUM(O34:V34)</f>
        <v>241550251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24">
        <v>2633777</v>
      </c>
      <c r="U34" s="24">
        <v>238916474</v>
      </c>
      <c r="V34" s="24">
        <v>0</v>
      </c>
    </row>
    <row r="35" spans="1:22" s="45" customFormat="1" ht="69.75" x14ac:dyDescent="0.3">
      <c r="A35" s="47"/>
      <c r="B35" s="20" t="s">
        <v>238</v>
      </c>
      <c r="C35" s="19"/>
      <c r="D35" s="27" t="s">
        <v>237</v>
      </c>
      <c r="E35" s="17">
        <f>SUM(F35:M35)</f>
        <v>277457692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24">
        <v>2787396</v>
      </c>
      <c r="L35" s="24">
        <v>274670296</v>
      </c>
      <c r="M35" s="24">
        <v>0</v>
      </c>
      <c r="N35" s="17">
        <f>SUM(O35:V35)</f>
        <v>277457692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24">
        <v>2787396</v>
      </c>
      <c r="U35" s="24">
        <v>274670296</v>
      </c>
      <c r="V35" s="24">
        <v>0</v>
      </c>
    </row>
    <row r="36" spans="1:22" ht="48" customHeight="1" x14ac:dyDescent="0.3">
      <c r="A36" s="44"/>
      <c r="B36" s="37" t="s">
        <v>236</v>
      </c>
      <c r="C36" s="36"/>
      <c r="D36" s="35"/>
      <c r="E36" s="17"/>
      <c r="F36" s="16"/>
      <c r="G36" s="16"/>
      <c r="H36" s="16"/>
      <c r="I36" s="16"/>
      <c r="J36" s="16"/>
      <c r="K36" s="24">
        <v>0</v>
      </c>
      <c r="L36" s="24">
        <v>0</v>
      </c>
      <c r="M36" s="24">
        <v>0</v>
      </c>
      <c r="N36" s="17"/>
      <c r="O36" s="16"/>
      <c r="P36" s="16"/>
      <c r="Q36" s="16"/>
      <c r="R36" s="16"/>
      <c r="S36" s="16"/>
      <c r="T36" s="24">
        <v>0</v>
      </c>
      <c r="U36" s="24">
        <v>0</v>
      </c>
      <c r="V36" s="24">
        <v>0</v>
      </c>
    </row>
    <row r="37" spans="1:22" ht="46.5" x14ac:dyDescent="0.3">
      <c r="A37" s="52"/>
      <c r="B37" s="40" t="s">
        <v>235</v>
      </c>
      <c r="C37" s="39"/>
      <c r="D37" s="18" t="s">
        <v>234</v>
      </c>
      <c r="E37" s="17">
        <f>SUM(F37:M37)</f>
        <v>2000000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24">
        <v>2000000</v>
      </c>
      <c r="L37" s="24">
        <v>0</v>
      </c>
      <c r="M37" s="24">
        <v>0</v>
      </c>
      <c r="N37" s="17">
        <f>SUM(O37:V37)</f>
        <v>2000000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24">
        <v>2000000</v>
      </c>
      <c r="U37" s="24">
        <v>0</v>
      </c>
      <c r="V37" s="24">
        <v>0</v>
      </c>
    </row>
    <row r="38" spans="1:22" ht="46.5" x14ac:dyDescent="0.3">
      <c r="A38" s="52"/>
      <c r="B38" s="40" t="s">
        <v>233</v>
      </c>
      <c r="C38" s="39"/>
      <c r="D38" s="18" t="s">
        <v>232</v>
      </c>
      <c r="E38" s="17">
        <f>SUM(F38:M38)</f>
        <v>37542900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24">
        <v>37542900</v>
      </c>
      <c r="L38" s="24">
        <v>0</v>
      </c>
      <c r="M38" s="24">
        <v>0</v>
      </c>
      <c r="N38" s="17">
        <f>SUM(O38:V38)</f>
        <v>37542900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24">
        <v>37542900</v>
      </c>
      <c r="U38" s="24">
        <v>0</v>
      </c>
      <c r="V38" s="24">
        <v>0</v>
      </c>
    </row>
    <row r="39" spans="1:22" ht="69.75" x14ac:dyDescent="0.3">
      <c r="A39" s="52"/>
      <c r="B39" s="40" t="s">
        <v>231</v>
      </c>
      <c r="C39" s="39"/>
      <c r="D39" s="18" t="s">
        <v>230</v>
      </c>
      <c r="E39" s="17">
        <f>SUM(F39:M39)</f>
        <v>4317876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24">
        <v>4317876</v>
      </c>
      <c r="L39" s="24">
        <v>0</v>
      </c>
      <c r="M39" s="24">
        <v>0</v>
      </c>
      <c r="N39" s="17">
        <f>SUM(O39:V39)</f>
        <v>4317876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24">
        <v>4317876</v>
      </c>
      <c r="U39" s="24">
        <v>0</v>
      </c>
      <c r="V39" s="24">
        <v>0</v>
      </c>
    </row>
    <row r="40" spans="1:22" ht="95.25" customHeight="1" x14ac:dyDescent="0.3">
      <c r="A40" s="44"/>
      <c r="B40" s="40" t="s">
        <v>229</v>
      </c>
      <c r="C40" s="39"/>
      <c r="D40" s="18" t="s">
        <v>228</v>
      </c>
      <c r="E40" s="17">
        <f>SUM(F40:M40)</f>
        <v>1000000</v>
      </c>
      <c r="F40" s="16"/>
      <c r="G40" s="16"/>
      <c r="H40" s="16"/>
      <c r="I40" s="16"/>
      <c r="J40" s="16"/>
      <c r="K40" s="24">
        <v>1000000</v>
      </c>
      <c r="L40" s="24">
        <v>0</v>
      </c>
      <c r="M40" s="24">
        <v>0</v>
      </c>
      <c r="N40" s="17">
        <f>SUM(O40:V40)</f>
        <v>1000000</v>
      </c>
      <c r="O40" s="16"/>
      <c r="P40" s="16"/>
      <c r="Q40" s="16"/>
      <c r="R40" s="16"/>
      <c r="S40" s="16"/>
      <c r="T40" s="24">
        <v>1000000</v>
      </c>
      <c r="U40" s="24">
        <v>0</v>
      </c>
      <c r="V40" s="24">
        <v>0</v>
      </c>
    </row>
    <row r="41" spans="1:22" ht="46.5" x14ac:dyDescent="0.3">
      <c r="A41" s="15"/>
      <c r="B41" s="40" t="s">
        <v>227</v>
      </c>
      <c r="C41" s="39"/>
      <c r="D41" s="18" t="s">
        <v>226</v>
      </c>
      <c r="E41" s="17">
        <f>SUM(F41:M41)</f>
        <v>35504000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24">
        <v>35504000</v>
      </c>
      <c r="L41" s="24">
        <v>0</v>
      </c>
      <c r="M41" s="24">
        <v>0</v>
      </c>
      <c r="N41" s="17">
        <f>SUM(O41:V41)</f>
        <v>35504000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24">
        <v>35504000</v>
      </c>
      <c r="U41" s="24">
        <v>0</v>
      </c>
      <c r="V41" s="24">
        <v>0</v>
      </c>
    </row>
    <row r="42" spans="1:22" ht="20.25" x14ac:dyDescent="0.3">
      <c r="A42" s="15"/>
      <c r="B42" s="31" t="s">
        <v>225</v>
      </c>
      <c r="C42" s="30"/>
      <c r="D42" s="29"/>
      <c r="E42" s="17">
        <f>SUM(F42:M42)</f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24">
        <v>0</v>
      </c>
      <c r="L42" s="24">
        <v>0</v>
      </c>
      <c r="M42" s="24">
        <v>0</v>
      </c>
      <c r="N42" s="17">
        <f>SUM(O42:V42)</f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24">
        <v>0</v>
      </c>
      <c r="U42" s="24">
        <v>0</v>
      </c>
      <c r="V42" s="24">
        <v>0</v>
      </c>
    </row>
    <row r="43" spans="1:22" ht="46.5" x14ac:dyDescent="0.3">
      <c r="A43" s="15"/>
      <c r="B43" s="40" t="s">
        <v>224</v>
      </c>
      <c r="C43" s="38"/>
      <c r="D43" s="38" t="s">
        <v>223</v>
      </c>
      <c r="E43" s="17">
        <f>SUM(F43:M43)</f>
        <v>604353139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24">
        <v>604353139</v>
      </c>
      <c r="L43" s="24">
        <v>0</v>
      </c>
      <c r="M43" s="24">
        <v>0</v>
      </c>
      <c r="N43" s="17">
        <f>SUM(O43:V43)</f>
        <v>604353139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24">
        <v>604353139</v>
      </c>
      <c r="U43" s="24">
        <v>0</v>
      </c>
      <c r="V43" s="24">
        <v>0</v>
      </c>
    </row>
    <row r="44" spans="1:22" s="45" customFormat="1" ht="46.5" x14ac:dyDescent="0.3">
      <c r="A44" s="47"/>
      <c r="B44" s="40" t="s">
        <v>222</v>
      </c>
      <c r="C44" s="39"/>
      <c r="D44" s="18" t="s">
        <v>221</v>
      </c>
      <c r="E44" s="17">
        <f>SUM(F44:M44)</f>
        <v>1571332977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24">
        <v>1571332977</v>
      </c>
      <c r="L44" s="24">
        <v>0</v>
      </c>
      <c r="M44" s="24">
        <v>0</v>
      </c>
      <c r="N44" s="17">
        <f>SUM(O44:V44)</f>
        <v>1571332977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24">
        <v>1571332977</v>
      </c>
      <c r="U44" s="24">
        <v>0</v>
      </c>
      <c r="V44" s="24">
        <v>0</v>
      </c>
    </row>
    <row r="45" spans="1:22" ht="46.5" x14ac:dyDescent="0.3">
      <c r="A45" s="15"/>
      <c r="B45" s="40" t="s">
        <v>220</v>
      </c>
      <c r="C45" s="39"/>
      <c r="D45" s="18" t="s">
        <v>219</v>
      </c>
      <c r="E45" s="17">
        <f>SUM(F45:M45)</f>
        <v>217664551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24">
        <v>217664551</v>
      </c>
      <c r="L45" s="24">
        <v>0</v>
      </c>
      <c r="M45" s="24">
        <v>0</v>
      </c>
      <c r="N45" s="17">
        <f>SUM(O45:V45)</f>
        <v>217664551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24">
        <v>217664551</v>
      </c>
      <c r="U45" s="24">
        <v>0</v>
      </c>
      <c r="V45" s="24">
        <v>0</v>
      </c>
    </row>
    <row r="46" spans="1:22" ht="46.5" x14ac:dyDescent="0.3">
      <c r="A46" s="15"/>
      <c r="B46" s="40" t="s">
        <v>218</v>
      </c>
      <c r="C46" s="39"/>
      <c r="D46" s="18" t="s">
        <v>217</v>
      </c>
      <c r="E46" s="17">
        <f>SUM(F46:M46)</f>
        <v>225299991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24">
        <v>225299991</v>
      </c>
      <c r="L46" s="24">
        <v>0</v>
      </c>
      <c r="M46" s="24">
        <v>0</v>
      </c>
      <c r="N46" s="17">
        <f>SUM(O46:V46)</f>
        <v>225299991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24">
        <v>225299991</v>
      </c>
      <c r="U46" s="24">
        <v>0</v>
      </c>
      <c r="V46" s="24">
        <v>0</v>
      </c>
    </row>
    <row r="47" spans="1:22" ht="46.5" x14ac:dyDescent="0.3">
      <c r="A47" s="15"/>
      <c r="B47" s="40" t="s">
        <v>216</v>
      </c>
      <c r="C47" s="39"/>
      <c r="D47" s="18" t="s">
        <v>215</v>
      </c>
      <c r="E47" s="17">
        <f>SUM(F47:M47)</f>
        <v>180492116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24">
        <v>180492116</v>
      </c>
      <c r="L47" s="24">
        <v>0</v>
      </c>
      <c r="M47" s="24">
        <v>0</v>
      </c>
      <c r="N47" s="17">
        <f>SUM(O47:V47)</f>
        <v>180492116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24">
        <v>180492116</v>
      </c>
      <c r="U47" s="24">
        <v>0</v>
      </c>
      <c r="V47" s="24">
        <v>0</v>
      </c>
    </row>
    <row r="48" spans="1:22" ht="46.5" x14ac:dyDescent="0.3">
      <c r="A48" s="15"/>
      <c r="B48" s="40" t="s">
        <v>214</v>
      </c>
      <c r="C48" s="39"/>
      <c r="D48" s="18" t="s">
        <v>213</v>
      </c>
      <c r="E48" s="17">
        <f>SUM(F48:M48)</f>
        <v>622445965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24">
        <v>622445965</v>
      </c>
      <c r="L48" s="24">
        <v>0</v>
      </c>
      <c r="M48" s="24">
        <v>0</v>
      </c>
      <c r="N48" s="17">
        <f>SUM(O48:V48)</f>
        <v>622445965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24">
        <v>622445965</v>
      </c>
      <c r="U48" s="24">
        <v>0</v>
      </c>
      <c r="V48" s="24">
        <v>0</v>
      </c>
    </row>
    <row r="49" spans="1:22" ht="20.25" x14ac:dyDescent="0.3">
      <c r="A49" s="15"/>
      <c r="B49" s="34" t="s">
        <v>212</v>
      </c>
      <c r="C49" s="33"/>
      <c r="D49" s="32"/>
      <c r="E49" s="17">
        <f>SUM(F49:M49)</f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24">
        <v>0</v>
      </c>
      <c r="L49" s="24">
        <v>0</v>
      </c>
      <c r="M49" s="24">
        <v>0</v>
      </c>
      <c r="N49" s="17">
        <f>SUM(O49:V49)</f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24">
        <v>0</v>
      </c>
      <c r="U49" s="24">
        <v>0</v>
      </c>
      <c r="V49" s="24">
        <v>0</v>
      </c>
    </row>
    <row r="50" spans="1:22" ht="46.5" x14ac:dyDescent="0.3">
      <c r="A50" s="15"/>
      <c r="B50" s="40" t="s">
        <v>211</v>
      </c>
      <c r="C50" s="38"/>
      <c r="D50" s="51" t="s">
        <v>210</v>
      </c>
      <c r="E50" s="17">
        <f>SUM(F50:M50)</f>
        <v>11050000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24">
        <v>11050000</v>
      </c>
      <c r="L50" s="24">
        <v>0</v>
      </c>
      <c r="M50" s="24">
        <v>0</v>
      </c>
      <c r="N50" s="17">
        <f>SUM(O50:V50)</f>
        <v>11050000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24">
        <v>11050000</v>
      </c>
      <c r="U50" s="24">
        <v>0</v>
      </c>
      <c r="V50" s="24">
        <v>0</v>
      </c>
    </row>
    <row r="51" spans="1:22" ht="46.5" x14ac:dyDescent="0.3">
      <c r="A51" s="15"/>
      <c r="B51" s="40" t="s">
        <v>209</v>
      </c>
      <c r="C51" s="39"/>
      <c r="D51" s="51" t="s">
        <v>208</v>
      </c>
      <c r="E51" s="17">
        <f>SUM(F51:M51)</f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24">
        <v>0</v>
      </c>
      <c r="L51" s="24">
        <v>0</v>
      </c>
      <c r="M51" s="24">
        <v>0</v>
      </c>
      <c r="N51" s="17">
        <f>SUM(O51:V51)</f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24">
        <v>0</v>
      </c>
      <c r="U51" s="24">
        <v>0</v>
      </c>
      <c r="V51" s="24">
        <v>0</v>
      </c>
    </row>
    <row r="52" spans="1:22" ht="46.5" x14ac:dyDescent="0.3">
      <c r="A52" s="15"/>
      <c r="B52" s="40" t="s">
        <v>207</v>
      </c>
      <c r="C52" s="39"/>
      <c r="D52" s="51" t="s">
        <v>206</v>
      </c>
      <c r="E52" s="17">
        <f>SUM(F52:M52)</f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24">
        <v>0</v>
      </c>
      <c r="L52" s="24">
        <v>0</v>
      </c>
      <c r="M52" s="24">
        <v>0</v>
      </c>
      <c r="N52" s="17">
        <f>SUM(O52:V52)</f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24">
        <v>0</v>
      </c>
      <c r="U52" s="24">
        <v>0</v>
      </c>
      <c r="V52" s="24">
        <v>0</v>
      </c>
    </row>
    <row r="53" spans="1:22" s="45" customFormat="1" ht="46.5" x14ac:dyDescent="0.3">
      <c r="A53" s="47"/>
      <c r="B53" s="40" t="s">
        <v>205</v>
      </c>
      <c r="C53" s="39"/>
      <c r="D53" s="51" t="s">
        <v>204</v>
      </c>
      <c r="E53" s="17">
        <f>SUM(F53:M53)</f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24">
        <v>0</v>
      </c>
      <c r="L53" s="24">
        <v>0</v>
      </c>
      <c r="M53" s="24">
        <v>0</v>
      </c>
      <c r="N53" s="17">
        <f>SUM(O53:V53)</f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24">
        <v>0</v>
      </c>
      <c r="U53" s="24">
        <v>0</v>
      </c>
      <c r="V53" s="24">
        <v>0</v>
      </c>
    </row>
    <row r="54" spans="1:22" ht="46.5" x14ac:dyDescent="0.3">
      <c r="A54" s="15"/>
      <c r="B54" s="40" t="s">
        <v>203</v>
      </c>
      <c r="C54" s="39"/>
      <c r="D54" s="51" t="s">
        <v>202</v>
      </c>
      <c r="E54" s="17">
        <f>SUM(F54:M54)</f>
        <v>20000000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24">
        <v>20000000</v>
      </c>
      <c r="L54" s="24">
        <v>0</v>
      </c>
      <c r="M54" s="24">
        <v>0</v>
      </c>
      <c r="N54" s="17">
        <f>SUM(O54:V54)</f>
        <v>20000000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24">
        <v>20000000</v>
      </c>
      <c r="U54" s="24">
        <v>0</v>
      </c>
      <c r="V54" s="24">
        <v>0</v>
      </c>
    </row>
    <row r="55" spans="1:22" ht="20.25" x14ac:dyDescent="0.3">
      <c r="A55" s="15"/>
      <c r="B55" s="34" t="s">
        <v>201</v>
      </c>
      <c r="C55" s="33"/>
      <c r="D55" s="32"/>
      <c r="E55" s="17">
        <f>SUM(F55:M55)</f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24">
        <v>0</v>
      </c>
      <c r="L55" s="24">
        <v>0</v>
      </c>
      <c r="M55" s="24">
        <v>0</v>
      </c>
      <c r="N55" s="17">
        <f>SUM(O55:V55)</f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24">
        <v>0</v>
      </c>
      <c r="U55" s="24">
        <v>0</v>
      </c>
      <c r="V55" s="24">
        <v>0</v>
      </c>
    </row>
    <row r="56" spans="1:22" ht="69.75" x14ac:dyDescent="0.3">
      <c r="A56" s="15"/>
      <c r="B56" s="20" t="s">
        <v>200</v>
      </c>
      <c r="C56" s="39"/>
      <c r="D56" s="18" t="s">
        <v>199</v>
      </c>
      <c r="E56" s="17">
        <f>SUM(F56:M56)</f>
        <v>253755248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24">
        <v>253755248</v>
      </c>
      <c r="L56" s="24">
        <v>0</v>
      </c>
      <c r="M56" s="24">
        <v>0</v>
      </c>
      <c r="N56" s="17">
        <f>SUM(O56:V56)</f>
        <v>253755248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24">
        <v>253755248</v>
      </c>
      <c r="U56" s="24">
        <v>0</v>
      </c>
      <c r="V56" s="24">
        <v>0</v>
      </c>
    </row>
    <row r="57" spans="1:22" ht="46.5" x14ac:dyDescent="0.3">
      <c r="A57" s="15"/>
      <c r="B57" s="20" t="s">
        <v>198</v>
      </c>
      <c r="C57" s="39"/>
      <c r="D57" s="18" t="s">
        <v>197</v>
      </c>
      <c r="E57" s="17">
        <f>SUM(F57:M57)</f>
        <v>550965220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24">
        <v>550965220</v>
      </c>
      <c r="L57" s="24">
        <v>0</v>
      </c>
      <c r="M57" s="24">
        <v>0</v>
      </c>
      <c r="N57" s="17">
        <f>SUM(O57:V57)</f>
        <v>550965220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24">
        <v>550965220</v>
      </c>
      <c r="U57" s="24">
        <v>0</v>
      </c>
      <c r="V57" s="24">
        <v>0</v>
      </c>
    </row>
    <row r="58" spans="1:22" ht="46.5" x14ac:dyDescent="0.3">
      <c r="A58" s="15"/>
      <c r="B58" s="20" t="s">
        <v>196</v>
      </c>
      <c r="C58" s="39"/>
      <c r="D58" s="18" t="s">
        <v>195</v>
      </c>
      <c r="E58" s="17">
        <f>SUM(F58:M58)</f>
        <v>543925474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24">
        <v>543925474</v>
      </c>
      <c r="L58" s="24">
        <v>0</v>
      </c>
      <c r="M58" s="24">
        <v>0</v>
      </c>
      <c r="N58" s="17">
        <f>SUM(O58:V58)</f>
        <v>543925474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24">
        <v>543925474</v>
      </c>
      <c r="U58" s="24">
        <v>0</v>
      </c>
      <c r="V58" s="24">
        <v>0</v>
      </c>
    </row>
    <row r="59" spans="1:22" ht="20.25" x14ac:dyDescent="0.3">
      <c r="A59" s="15"/>
      <c r="B59" s="34" t="s">
        <v>194</v>
      </c>
      <c r="C59" s="33"/>
      <c r="D59" s="32"/>
      <c r="E59" s="17">
        <f>SUM(F59:M59)</f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24">
        <v>0</v>
      </c>
      <c r="L59" s="24">
        <v>0</v>
      </c>
      <c r="M59" s="24">
        <v>0</v>
      </c>
      <c r="N59" s="17">
        <f>SUM(O59:V59)</f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24">
        <v>0</v>
      </c>
      <c r="U59" s="24">
        <v>0</v>
      </c>
      <c r="V59" s="24">
        <v>0</v>
      </c>
    </row>
    <row r="60" spans="1:22" ht="59.25" customHeight="1" x14ac:dyDescent="0.3">
      <c r="A60" s="44"/>
      <c r="B60" s="20" t="s">
        <v>193</v>
      </c>
      <c r="C60" s="39"/>
      <c r="D60" s="18" t="s">
        <v>192</v>
      </c>
      <c r="E60" s="17">
        <f>SUM(F60:M60)</f>
        <v>0</v>
      </c>
      <c r="F60" s="16"/>
      <c r="G60" s="16"/>
      <c r="H60" s="16"/>
      <c r="I60" s="16"/>
      <c r="J60" s="16"/>
      <c r="K60" s="24">
        <v>0</v>
      </c>
      <c r="L60" s="24">
        <v>0</v>
      </c>
      <c r="M60" s="24">
        <v>0</v>
      </c>
      <c r="N60" s="17">
        <f>SUM(O60:V60)</f>
        <v>0</v>
      </c>
      <c r="O60" s="16"/>
      <c r="P60" s="16"/>
      <c r="Q60" s="16"/>
      <c r="R60" s="16"/>
      <c r="S60" s="16"/>
      <c r="T60" s="24">
        <v>0</v>
      </c>
      <c r="U60" s="24">
        <v>0</v>
      </c>
      <c r="V60" s="24">
        <v>0</v>
      </c>
    </row>
    <row r="61" spans="1:22" ht="42.75" customHeight="1" x14ac:dyDescent="0.3">
      <c r="A61" s="15"/>
      <c r="B61" s="34" t="s">
        <v>191</v>
      </c>
      <c r="C61" s="33"/>
      <c r="D61" s="32"/>
      <c r="E61" s="17">
        <f>SUM(F61:M61)</f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24">
        <v>0</v>
      </c>
      <c r="L61" s="24">
        <v>0</v>
      </c>
      <c r="M61" s="24">
        <v>0</v>
      </c>
      <c r="N61" s="17">
        <f>SUM(O61:V61)</f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24">
        <v>0</v>
      </c>
      <c r="U61" s="24">
        <v>0</v>
      </c>
      <c r="V61" s="24">
        <v>0</v>
      </c>
    </row>
    <row r="62" spans="1:22" ht="46.5" x14ac:dyDescent="0.3">
      <c r="A62" s="15"/>
      <c r="B62" s="20" t="s">
        <v>190</v>
      </c>
      <c r="C62" s="39"/>
      <c r="D62" s="18" t="s">
        <v>189</v>
      </c>
      <c r="E62" s="17">
        <f>SUM(F62:M62)</f>
        <v>389350642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24">
        <v>3095244</v>
      </c>
      <c r="L62" s="24">
        <v>386255398</v>
      </c>
      <c r="M62" s="24">
        <v>0</v>
      </c>
      <c r="N62" s="17">
        <f>SUM(O62:V62)</f>
        <v>389350642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24">
        <v>3095244</v>
      </c>
      <c r="U62" s="24">
        <v>386255398</v>
      </c>
      <c r="V62" s="24">
        <v>0</v>
      </c>
    </row>
    <row r="63" spans="1:22" ht="46.5" x14ac:dyDescent="0.3">
      <c r="A63" s="15"/>
      <c r="B63" s="20" t="s">
        <v>188</v>
      </c>
      <c r="C63" s="39"/>
      <c r="D63" s="18" t="s">
        <v>187</v>
      </c>
      <c r="E63" s="17">
        <f>SUM(F63:M63)</f>
        <v>123969048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24">
        <v>4028948</v>
      </c>
      <c r="L63" s="24">
        <v>119940100</v>
      </c>
      <c r="M63" s="24">
        <v>0</v>
      </c>
      <c r="N63" s="17">
        <f>SUM(O63:V63)</f>
        <v>123969048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24">
        <v>4028948</v>
      </c>
      <c r="U63" s="24">
        <v>119940100</v>
      </c>
      <c r="V63" s="24">
        <v>0</v>
      </c>
    </row>
    <row r="64" spans="1:22" ht="46.5" x14ac:dyDescent="0.3">
      <c r="A64" s="15"/>
      <c r="B64" s="20" t="s">
        <v>186</v>
      </c>
      <c r="C64" s="39"/>
      <c r="D64" s="18" t="s">
        <v>185</v>
      </c>
      <c r="E64" s="17">
        <f>SUM(F64:M64)</f>
        <v>122656628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24">
        <v>6090920</v>
      </c>
      <c r="L64" s="24">
        <v>116565708</v>
      </c>
      <c r="M64" s="24">
        <v>0</v>
      </c>
      <c r="N64" s="17">
        <f>SUM(O64:V64)</f>
        <v>122656628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24">
        <v>6090920</v>
      </c>
      <c r="U64" s="24">
        <v>116565708</v>
      </c>
      <c r="V64" s="24">
        <v>0</v>
      </c>
    </row>
    <row r="65" spans="1:22" ht="46.5" x14ac:dyDescent="0.3">
      <c r="A65" s="15"/>
      <c r="B65" s="20" t="s">
        <v>184</v>
      </c>
      <c r="C65" s="39"/>
      <c r="D65" s="18" t="s">
        <v>183</v>
      </c>
      <c r="E65" s="17">
        <f>SUM(F65:M65)</f>
        <v>200660468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24">
        <v>4438396</v>
      </c>
      <c r="L65" s="24">
        <v>196222072</v>
      </c>
      <c r="M65" s="24">
        <v>0</v>
      </c>
      <c r="N65" s="17">
        <f>SUM(O65:V65)</f>
        <v>200660468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24">
        <v>4438396</v>
      </c>
      <c r="U65" s="24">
        <v>196222072</v>
      </c>
      <c r="V65" s="24">
        <v>0</v>
      </c>
    </row>
    <row r="66" spans="1:22" ht="46.5" x14ac:dyDescent="0.3">
      <c r="A66" s="15"/>
      <c r="B66" s="20" t="s">
        <v>182</v>
      </c>
      <c r="C66" s="39"/>
      <c r="D66" s="18" t="s">
        <v>181</v>
      </c>
      <c r="E66" s="17">
        <f>SUM(F66:M66)</f>
        <v>452251677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24">
        <v>6649974</v>
      </c>
      <c r="L66" s="24">
        <v>445601703</v>
      </c>
      <c r="M66" s="24">
        <v>0</v>
      </c>
      <c r="N66" s="17">
        <f>SUM(O66:V66)</f>
        <v>452251677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24">
        <v>6649974</v>
      </c>
      <c r="U66" s="24">
        <v>445601703</v>
      </c>
      <c r="V66" s="24">
        <v>0</v>
      </c>
    </row>
    <row r="67" spans="1:22" ht="46.5" x14ac:dyDescent="0.3">
      <c r="A67" s="15"/>
      <c r="B67" s="20" t="s">
        <v>180</v>
      </c>
      <c r="C67" s="39"/>
      <c r="D67" s="18" t="s">
        <v>179</v>
      </c>
      <c r="E67" s="17">
        <f>SUM(F67:M67)</f>
        <v>29564742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24">
        <v>705612</v>
      </c>
      <c r="L67" s="24">
        <v>28859130</v>
      </c>
      <c r="M67" s="24">
        <v>0</v>
      </c>
      <c r="N67" s="17">
        <f>SUM(O67:V67)</f>
        <v>29564742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24">
        <v>705612</v>
      </c>
      <c r="U67" s="24">
        <v>28859130</v>
      </c>
      <c r="V67" s="24">
        <v>0</v>
      </c>
    </row>
    <row r="68" spans="1:22" ht="46.5" x14ac:dyDescent="0.3">
      <c r="A68" s="15"/>
      <c r="B68" s="20" t="s">
        <v>178</v>
      </c>
      <c r="C68" s="39"/>
      <c r="D68" s="18" t="s">
        <v>177</v>
      </c>
      <c r="E68" s="17">
        <f>SUM(F68:M68)</f>
        <v>113284616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24">
        <v>2676906</v>
      </c>
      <c r="L68" s="24">
        <v>110607710</v>
      </c>
      <c r="M68" s="24">
        <v>0</v>
      </c>
      <c r="N68" s="17">
        <f>SUM(O68:V68)</f>
        <v>113284616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24">
        <v>2676906</v>
      </c>
      <c r="U68" s="24">
        <v>110607710</v>
      </c>
      <c r="V68" s="24">
        <v>0</v>
      </c>
    </row>
    <row r="69" spans="1:22" ht="46.5" x14ac:dyDescent="0.3">
      <c r="A69" s="15"/>
      <c r="B69" s="20" t="s">
        <v>176</v>
      </c>
      <c r="C69" s="39"/>
      <c r="D69" s="18" t="s">
        <v>175</v>
      </c>
      <c r="E69" s="17">
        <f>SUM(F69:M69)</f>
        <v>131786108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24">
        <v>3240278</v>
      </c>
      <c r="L69" s="24">
        <v>128545830</v>
      </c>
      <c r="M69" s="24">
        <v>0</v>
      </c>
      <c r="N69" s="17">
        <f>SUM(O69:V69)</f>
        <v>131786108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24">
        <v>3240278</v>
      </c>
      <c r="U69" s="24">
        <v>128545830</v>
      </c>
      <c r="V69" s="24">
        <v>0</v>
      </c>
    </row>
    <row r="70" spans="1:22" ht="69.75" x14ac:dyDescent="0.3">
      <c r="A70" s="15"/>
      <c r="B70" s="20" t="s">
        <v>174</v>
      </c>
      <c r="C70" s="39"/>
      <c r="D70" s="18" t="s">
        <v>173</v>
      </c>
      <c r="E70" s="17">
        <f>SUM(F70:M70)</f>
        <v>176331744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24">
        <v>8090916</v>
      </c>
      <c r="L70" s="24">
        <v>168240828</v>
      </c>
      <c r="M70" s="24">
        <v>0</v>
      </c>
      <c r="N70" s="17">
        <f>SUM(O70:V70)</f>
        <v>176331744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24">
        <v>8090916</v>
      </c>
      <c r="U70" s="24">
        <v>168240828</v>
      </c>
      <c r="V70" s="24">
        <v>0</v>
      </c>
    </row>
    <row r="71" spans="1:22" ht="46.5" x14ac:dyDescent="0.3">
      <c r="A71" s="15"/>
      <c r="B71" s="20" t="s">
        <v>172</v>
      </c>
      <c r="C71" s="39"/>
      <c r="D71" s="18" t="s">
        <v>171</v>
      </c>
      <c r="E71" s="17">
        <f>SUM(F71:M71)</f>
        <v>51609986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24">
        <v>1224026</v>
      </c>
      <c r="L71" s="24">
        <v>50385960</v>
      </c>
      <c r="M71" s="24">
        <v>0</v>
      </c>
      <c r="N71" s="17">
        <f>SUM(O71:V71)</f>
        <v>51609986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24">
        <v>1224026</v>
      </c>
      <c r="U71" s="24">
        <v>50385960</v>
      </c>
      <c r="V71" s="24">
        <v>0</v>
      </c>
    </row>
    <row r="72" spans="1:22" ht="57.75" customHeight="1" x14ac:dyDescent="0.3">
      <c r="A72" s="44"/>
      <c r="B72" s="20" t="s">
        <v>170</v>
      </c>
      <c r="C72" s="39"/>
      <c r="D72" s="18" t="s">
        <v>169</v>
      </c>
      <c r="E72" s="17">
        <f>SUM(F72:M72)</f>
        <v>193605938</v>
      </c>
      <c r="F72" s="16"/>
      <c r="G72" s="16"/>
      <c r="H72" s="16"/>
      <c r="I72" s="16"/>
      <c r="J72" s="16"/>
      <c r="K72" s="24">
        <v>7748778</v>
      </c>
      <c r="L72" s="24">
        <v>185857160</v>
      </c>
      <c r="M72" s="24">
        <v>0</v>
      </c>
      <c r="N72" s="17">
        <f>SUM(O72:V72)</f>
        <v>193605938</v>
      </c>
      <c r="O72" s="16"/>
      <c r="P72" s="16"/>
      <c r="Q72" s="16"/>
      <c r="R72" s="16"/>
      <c r="S72" s="16"/>
      <c r="T72" s="24">
        <v>7748778</v>
      </c>
      <c r="U72" s="24">
        <v>185857160</v>
      </c>
      <c r="V72" s="24">
        <v>0</v>
      </c>
    </row>
    <row r="73" spans="1:22" s="45" customFormat="1" ht="46.5" x14ac:dyDescent="0.3">
      <c r="A73" s="47"/>
      <c r="B73" s="20" t="s">
        <v>168</v>
      </c>
      <c r="C73" s="39"/>
      <c r="D73" s="18" t="s">
        <v>167</v>
      </c>
      <c r="E73" s="17">
        <f>SUM(F73:M73)</f>
        <v>122981344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24">
        <v>2972054</v>
      </c>
      <c r="L73" s="24">
        <v>120009290</v>
      </c>
      <c r="M73" s="24">
        <v>0</v>
      </c>
      <c r="N73" s="17">
        <f>SUM(O73:V73)</f>
        <v>122981344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24">
        <v>2972054</v>
      </c>
      <c r="U73" s="24">
        <v>120009290</v>
      </c>
      <c r="V73" s="24">
        <v>0</v>
      </c>
    </row>
    <row r="74" spans="1:22" ht="30" customHeight="1" x14ac:dyDescent="0.3">
      <c r="A74" s="44"/>
      <c r="B74" s="34" t="s">
        <v>166</v>
      </c>
      <c r="C74" s="33"/>
      <c r="D74" s="32"/>
      <c r="E74" s="17">
        <f>SUM(F74:M74)</f>
        <v>0</v>
      </c>
      <c r="F74" s="16"/>
      <c r="G74" s="16"/>
      <c r="H74" s="16"/>
      <c r="I74" s="16"/>
      <c r="J74" s="16"/>
      <c r="K74" s="24">
        <v>0</v>
      </c>
      <c r="L74" s="24">
        <v>0</v>
      </c>
      <c r="M74" s="24">
        <v>0</v>
      </c>
      <c r="N74" s="17">
        <f>SUM(O74:V74)</f>
        <v>0</v>
      </c>
      <c r="O74" s="16"/>
      <c r="P74" s="16"/>
      <c r="Q74" s="16"/>
      <c r="R74" s="16"/>
      <c r="S74" s="16"/>
      <c r="T74" s="24">
        <v>0</v>
      </c>
      <c r="U74" s="24">
        <v>0</v>
      </c>
      <c r="V74" s="24">
        <v>0</v>
      </c>
    </row>
    <row r="75" spans="1:22" ht="46.5" x14ac:dyDescent="0.3">
      <c r="A75" s="15"/>
      <c r="B75" s="20" t="s">
        <v>165</v>
      </c>
      <c r="C75" s="39"/>
      <c r="D75" s="48" t="s">
        <v>164</v>
      </c>
      <c r="E75" s="17">
        <f>SUM(F75:M75)</f>
        <v>2000000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24">
        <v>0</v>
      </c>
      <c r="L75" s="24">
        <v>2000000</v>
      </c>
      <c r="M75" s="24">
        <v>0</v>
      </c>
      <c r="N75" s="17">
        <f>SUM(O75:V75)</f>
        <v>2000000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24">
        <v>0</v>
      </c>
      <c r="U75" s="24">
        <v>2000000</v>
      </c>
      <c r="V75" s="24">
        <v>0</v>
      </c>
    </row>
    <row r="76" spans="1:22" ht="54.75" customHeight="1" x14ac:dyDescent="0.3">
      <c r="A76" s="44"/>
      <c r="B76" s="20" t="s">
        <v>163</v>
      </c>
      <c r="C76" s="39"/>
      <c r="D76" s="48" t="s">
        <v>162</v>
      </c>
      <c r="E76" s="17">
        <f>SUM(F76:M76)</f>
        <v>86107500</v>
      </c>
      <c r="F76" s="16"/>
      <c r="G76" s="16"/>
      <c r="H76" s="16"/>
      <c r="I76" s="16"/>
      <c r="J76" s="16"/>
      <c r="K76" s="24">
        <v>71107500</v>
      </c>
      <c r="L76" s="24">
        <v>15000000</v>
      </c>
      <c r="M76" s="24">
        <v>0</v>
      </c>
      <c r="N76" s="17">
        <f>SUM(O76:V76)</f>
        <v>86107500</v>
      </c>
      <c r="O76" s="16"/>
      <c r="P76" s="16"/>
      <c r="Q76" s="16"/>
      <c r="R76" s="16"/>
      <c r="S76" s="16"/>
      <c r="T76" s="24">
        <v>71107500</v>
      </c>
      <c r="U76" s="24">
        <v>15000000</v>
      </c>
      <c r="V76" s="24">
        <v>0</v>
      </c>
    </row>
    <row r="77" spans="1:22" ht="46.5" x14ac:dyDescent="0.3">
      <c r="A77" s="49"/>
      <c r="B77" s="20" t="s">
        <v>161</v>
      </c>
      <c r="C77" s="19"/>
      <c r="D77" s="48" t="s">
        <v>160</v>
      </c>
      <c r="E77" s="17">
        <f>SUM(F77:M77)</f>
        <v>2000000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24">
        <v>0</v>
      </c>
      <c r="L77" s="24">
        <v>2000000</v>
      </c>
      <c r="M77" s="24">
        <v>0</v>
      </c>
      <c r="N77" s="17">
        <f>SUM(O77:V77)</f>
        <v>2000000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24">
        <v>0</v>
      </c>
      <c r="U77" s="24">
        <v>2000000</v>
      </c>
      <c r="V77" s="24">
        <v>0</v>
      </c>
    </row>
    <row r="78" spans="1:22" ht="46.5" x14ac:dyDescent="0.3">
      <c r="A78" s="49"/>
      <c r="B78" s="20" t="s">
        <v>159</v>
      </c>
      <c r="C78" s="19"/>
      <c r="D78" s="48" t="s">
        <v>158</v>
      </c>
      <c r="E78" s="17">
        <f>SUM(F78:M78)</f>
        <v>2000000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24">
        <v>0</v>
      </c>
      <c r="L78" s="24">
        <v>2000000</v>
      </c>
      <c r="M78" s="24">
        <v>0</v>
      </c>
      <c r="N78" s="17">
        <f>SUM(O78:V78)</f>
        <v>2000000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24">
        <v>0</v>
      </c>
      <c r="U78" s="24">
        <v>2000000</v>
      </c>
      <c r="V78" s="24">
        <v>0</v>
      </c>
    </row>
    <row r="79" spans="1:22" s="45" customFormat="1" ht="69.75" x14ac:dyDescent="0.3">
      <c r="A79" s="50"/>
      <c r="B79" s="20" t="s">
        <v>157</v>
      </c>
      <c r="C79" s="19"/>
      <c r="D79" s="48" t="s">
        <v>156</v>
      </c>
      <c r="E79" s="17">
        <f>SUM(F79:M79)</f>
        <v>2000000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24">
        <v>0</v>
      </c>
      <c r="L79" s="24">
        <v>2000000</v>
      </c>
      <c r="M79" s="24">
        <v>0</v>
      </c>
      <c r="N79" s="17">
        <f>SUM(O79:V79)</f>
        <v>2000000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24">
        <v>0</v>
      </c>
      <c r="U79" s="24">
        <v>2000000</v>
      </c>
      <c r="V79" s="24">
        <v>0</v>
      </c>
    </row>
    <row r="80" spans="1:22" ht="69.75" x14ac:dyDescent="0.3">
      <c r="A80" s="49"/>
      <c r="B80" s="20" t="s">
        <v>155</v>
      </c>
      <c r="C80" s="19"/>
      <c r="D80" s="48" t="s">
        <v>154</v>
      </c>
      <c r="E80" s="17">
        <f>SUM(F80:M80)</f>
        <v>10000000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24">
        <v>0</v>
      </c>
      <c r="L80" s="24">
        <v>10000000</v>
      </c>
      <c r="M80" s="24">
        <v>0</v>
      </c>
      <c r="N80" s="17">
        <f>SUM(O80:V80)</f>
        <v>10000000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24">
        <v>0</v>
      </c>
      <c r="U80" s="24">
        <v>10000000</v>
      </c>
      <c r="V80" s="24">
        <v>0</v>
      </c>
    </row>
    <row r="81" spans="1:22" ht="46.5" x14ac:dyDescent="0.3">
      <c r="A81" s="49"/>
      <c r="B81" s="20" t="s">
        <v>153</v>
      </c>
      <c r="C81" s="19"/>
      <c r="D81" s="48" t="s">
        <v>152</v>
      </c>
      <c r="E81" s="17">
        <f>SUM(F81:M81)</f>
        <v>2000000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24">
        <v>0</v>
      </c>
      <c r="L81" s="24">
        <v>2000000</v>
      </c>
      <c r="M81" s="24">
        <v>0</v>
      </c>
      <c r="N81" s="17">
        <f>SUM(O81:V81)</f>
        <v>2000000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24">
        <v>0</v>
      </c>
      <c r="U81" s="24">
        <v>2000000</v>
      </c>
      <c r="V81" s="24">
        <v>0</v>
      </c>
    </row>
    <row r="82" spans="1:22" ht="46.5" customHeight="1" x14ac:dyDescent="0.3">
      <c r="A82" s="44"/>
      <c r="B82" s="20" t="s">
        <v>151</v>
      </c>
      <c r="C82" s="19"/>
      <c r="D82" s="48" t="s">
        <v>150</v>
      </c>
      <c r="E82" s="17">
        <f>SUM(F82:M82)</f>
        <v>2000000</v>
      </c>
      <c r="F82" s="16"/>
      <c r="G82" s="16"/>
      <c r="H82" s="16"/>
      <c r="I82" s="16"/>
      <c r="J82" s="16"/>
      <c r="K82" s="24">
        <v>0</v>
      </c>
      <c r="L82" s="24">
        <v>2000000</v>
      </c>
      <c r="M82" s="24">
        <v>0</v>
      </c>
      <c r="N82" s="17">
        <f>SUM(O82:V82)</f>
        <v>2000000</v>
      </c>
      <c r="O82" s="16"/>
      <c r="P82" s="16"/>
      <c r="Q82" s="16"/>
      <c r="R82" s="16"/>
      <c r="S82" s="16"/>
      <c r="T82" s="24">
        <v>0</v>
      </c>
      <c r="U82" s="24">
        <v>2000000</v>
      </c>
      <c r="V82" s="24">
        <v>0</v>
      </c>
    </row>
    <row r="83" spans="1:22" s="45" customFormat="1" ht="69.75" x14ac:dyDescent="0.3">
      <c r="A83" s="47"/>
      <c r="B83" s="20" t="s">
        <v>149</v>
      </c>
      <c r="C83" s="19"/>
      <c r="D83" s="48" t="s">
        <v>148</v>
      </c>
      <c r="E83" s="17">
        <f>SUM(F83:M83)</f>
        <v>3000000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24">
        <v>0</v>
      </c>
      <c r="L83" s="24">
        <v>3000000</v>
      </c>
      <c r="M83" s="24">
        <v>0</v>
      </c>
      <c r="N83" s="17">
        <f>SUM(O83:V83)</f>
        <v>3000000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24">
        <v>0</v>
      </c>
      <c r="U83" s="24">
        <v>3000000</v>
      </c>
      <c r="V83" s="24">
        <v>0</v>
      </c>
    </row>
    <row r="84" spans="1:22" ht="46.5" x14ac:dyDescent="0.3">
      <c r="A84" s="15"/>
      <c r="B84" s="20" t="s">
        <v>147</v>
      </c>
      <c r="C84" s="19"/>
      <c r="D84" s="48" t="s">
        <v>146</v>
      </c>
      <c r="E84" s="17">
        <f>SUM(F84:M84)</f>
        <v>3165860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24">
        <v>1165860</v>
      </c>
      <c r="L84" s="24">
        <v>2000000</v>
      </c>
      <c r="M84" s="24">
        <v>0</v>
      </c>
      <c r="N84" s="17">
        <f>SUM(O84:V84)</f>
        <v>3165860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24">
        <v>1165860</v>
      </c>
      <c r="U84" s="24">
        <v>2000000</v>
      </c>
      <c r="V84" s="24">
        <v>0</v>
      </c>
    </row>
    <row r="85" spans="1:22" ht="69.75" x14ac:dyDescent="0.3">
      <c r="A85" s="15"/>
      <c r="B85" s="20" t="s">
        <v>145</v>
      </c>
      <c r="C85" s="19"/>
      <c r="D85" s="48" t="s">
        <v>144</v>
      </c>
      <c r="E85" s="17">
        <f>SUM(F85:M85)</f>
        <v>2000000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24">
        <v>0</v>
      </c>
      <c r="L85" s="24">
        <v>2000000</v>
      </c>
      <c r="M85" s="24">
        <v>0</v>
      </c>
      <c r="N85" s="17">
        <f>SUM(O85:V85)</f>
        <v>2000000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24">
        <v>0</v>
      </c>
      <c r="U85" s="24">
        <v>2000000</v>
      </c>
      <c r="V85" s="24">
        <v>0</v>
      </c>
    </row>
    <row r="86" spans="1:22" ht="54" customHeight="1" x14ac:dyDescent="0.3">
      <c r="A86" s="15"/>
      <c r="B86" s="34" t="s">
        <v>143</v>
      </c>
      <c r="C86" s="33"/>
      <c r="D86" s="32"/>
      <c r="E86" s="17">
        <f>SUM(F86:M86)</f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24">
        <v>0</v>
      </c>
      <c r="L86" s="24">
        <v>0</v>
      </c>
      <c r="M86" s="24">
        <v>0</v>
      </c>
      <c r="N86" s="17">
        <f>SUM(O86:V86)</f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24">
        <v>0</v>
      </c>
      <c r="U86" s="24">
        <v>0</v>
      </c>
      <c r="V86" s="24">
        <v>0</v>
      </c>
    </row>
    <row r="87" spans="1:22" ht="69.75" x14ac:dyDescent="0.3">
      <c r="A87" s="15"/>
      <c r="B87" s="20" t="s">
        <v>142</v>
      </c>
      <c r="C87" s="19"/>
      <c r="D87" s="18" t="s">
        <v>141</v>
      </c>
      <c r="E87" s="17">
        <f>SUM(F87:M87)</f>
        <v>118338949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24">
        <v>114202566</v>
      </c>
      <c r="L87" s="24">
        <v>4136383</v>
      </c>
      <c r="M87" s="24">
        <v>0</v>
      </c>
      <c r="N87" s="17">
        <f>SUM(O87:V87)</f>
        <v>118338949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24">
        <v>114202566</v>
      </c>
      <c r="U87" s="24">
        <v>4136383</v>
      </c>
      <c r="V87" s="24">
        <v>0</v>
      </c>
    </row>
    <row r="88" spans="1:22" ht="69.75" x14ac:dyDescent="0.3">
      <c r="A88" s="15"/>
      <c r="B88" s="20" t="s">
        <v>140</v>
      </c>
      <c r="C88" s="19"/>
      <c r="D88" s="18" t="s">
        <v>139</v>
      </c>
      <c r="E88" s="17">
        <f>SUM(F88:M88)</f>
        <v>57338790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24">
        <v>1369060</v>
      </c>
      <c r="L88" s="24">
        <v>55969730</v>
      </c>
      <c r="M88" s="24">
        <v>0</v>
      </c>
      <c r="N88" s="17">
        <f>SUM(O88:V88)</f>
        <v>57338790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24">
        <v>1369060</v>
      </c>
      <c r="U88" s="24">
        <v>55969730</v>
      </c>
      <c r="V88" s="24">
        <v>0</v>
      </c>
    </row>
    <row r="89" spans="1:22" ht="69.75" x14ac:dyDescent="0.3">
      <c r="A89" s="15"/>
      <c r="B89" s="20" t="s">
        <v>138</v>
      </c>
      <c r="C89" s="19"/>
      <c r="D89" s="18" t="s">
        <v>137</v>
      </c>
      <c r="E89" s="17">
        <f>SUM(F89:M89)</f>
        <v>47087191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24">
        <v>6796421</v>
      </c>
      <c r="L89" s="24">
        <v>40290770</v>
      </c>
      <c r="M89" s="24">
        <v>0</v>
      </c>
      <c r="N89" s="17">
        <f>SUM(O89:V89)</f>
        <v>47087191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24">
        <v>6796421</v>
      </c>
      <c r="U89" s="24">
        <v>40290770</v>
      </c>
      <c r="V89" s="24">
        <v>0</v>
      </c>
    </row>
    <row r="90" spans="1:22" ht="69.75" x14ac:dyDescent="0.3">
      <c r="A90" s="15"/>
      <c r="B90" s="20" t="s">
        <v>136</v>
      </c>
      <c r="C90" s="19"/>
      <c r="D90" s="18" t="s">
        <v>135</v>
      </c>
      <c r="E90" s="17">
        <f>SUM(F90:M90)</f>
        <v>49532812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24">
        <v>2524540</v>
      </c>
      <c r="L90" s="24">
        <v>47008272</v>
      </c>
      <c r="M90" s="24">
        <v>0</v>
      </c>
      <c r="N90" s="17">
        <f>SUM(O90:V90)</f>
        <v>49532812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24">
        <v>2524540</v>
      </c>
      <c r="U90" s="24">
        <v>47008272</v>
      </c>
      <c r="V90" s="24">
        <v>0</v>
      </c>
    </row>
    <row r="91" spans="1:22" ht="69.75" x14ac:dyDescent="0.3">
      <c r="A91" s="15"/>
      <c r="B91" s="20" t="s">
        <v>134</v>
      </c>
      <c r="C91" s="19"/>
      <c r="D91" s="18" t="s">
        <v>133</v>
      </c>
      <c r="E91" s="17">
        <f>SUM(F91:M91)</f>
        <v>4333270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24">
        <v>1210061</v>
      </c>
      <c r="L91" s="24">
        <v>3123209</v>
      </c>
      <c r="M91" s="24">
        <v>0</v>
      </c>
      <c r="N91" s="17">
        <f>SUM(O91:V91)</f>
        <v>4333270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24">
        <v>1210061</v>
      </c>
      <c r="U91" s="24">
        <v>3123209</v>
      </c>
      <c r="V91" s="24">
        <v>0</v>
      </c>
    </row>
    <row r="92" spans="1:22" ht="69.75" x14ac:dyDescent="0.3">
      <c r="A92" s="15"/>
      <c r="B92" s="20" t="s">
        <v>132</v>
      </c>
      <c r="C92" s="19"/>
      <c r="D92" s="18" t="s">
        <v>131</v>
      </c>
      <c r="E92" s="17">
        <f>SUM(F92:M92)</f>
        <v>116125313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24">
        <v>103876052</v>
      </c>
      <c r="L92" s="24">
        <v>12249261</v>
      </c>
      <c r="M92" s="24">
        <v>0</v>
      </c>
      <c r="N92" s="17">
        <f>SUM(O92:V92)</f>
        <v>116125313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24">
        <v>103876052</v>
      </c>
      <c r="U92" s="24">
        <v>12249261</v>
      </c>
      <c r="V92" s="24">
        <v>0</v>
      </c>
    </row>
    <row r="93" spans="1:22" ht="69.75" x14ac:dyDescent="0.3">
      <c r="A93" s="15"/>
      <c r="B93" s="20" t="s">
        <v>130</v>
      </c>
      <c r="C93" s="19"/>
      <c r="D93" s="18" t="s">
        <v>129</v>
      </c>
      <c r="E93" s="17">
        <f>SUM(F93:M93)</f>
        <v>29798251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24">
        <v>27266879</v>
      </c>
      <c r="L93" s="24">
        <v>2531372</v>
      </c>
      <c r="M93" s="24">
        <v>0</v>
      </c>
      <c r="N93" s="17">
        <f>SUM(O93:V93)</f>
        <v>29798251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24">
        <v>27266879</v>
      </c>
      <c r="U93" s="24">
        <v>2531372</v>
      </c>
      <c r="V93" s="24">
        <v>0</v>
      </c>
    </row>
    <row r="94" spans="1:22" ht="69.75" x14ac:dyDescent="0.3">
      <c r="A94" s="15"/>
      <c r="B94" s="20" t="s">
        <v>128</v>
      </c>
      <c r="C94" s="19"/>
      <c r="D94" s="18" t="s">
        <v>127</v>
      </c>
      <c r="E94" s="17">
        <f>SUM(F94:M94)</f>
        <v>31203679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24">
        <v>31203679</v>
      </c>
      <c r="L94" s="24">
        <v>0</v>
      </c>
      <c r="M94" s="24">
        <v>0</v>
      </c>
      <c r="N94" s="17">
        <f>SUM(O94:V94)</f>
        <v>31203679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24">
        <v>31203679</v>
      </c>
      <c r="U94" s="24">
        <v>0</v>
      </c>
      <c r="V94" s="24">
        <v>0</v>
      </c>
    </row>
    <row r="95" spans="1:22" ht="69.75" x14ac:dyDescent="0.3">
      <c r="A95" s="15"/>
      <c r="B95" s="20" t="s">
        <v>126</v>
      </c>
      <c r="C95" s="19"/>
      <c r="D95" s="18" t="s">
        <v>125</v>
      </c>
      <c r="E95" s="17">
        <f>SUM(F95:M95)</f>
        <v>29369107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24">
        <v>29369107</v>
      </c>
      <c r="L95" s="24">
        <v>0</v>
      </c>
      <c r="M95" s="24">
        <v>0</v>
      </c>
      <c r="N95" s="17">
        <f>SUM(O95:V95)</f>
        <v>29369107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24">
        <v>29369107</v>
      </c>
      <c r="U95" s="24">
        <v>0</v>
      </c>
      <c r="V95" s="24">
        <v>0</v>
      </c>
    </row>
    <row r="96" spans="1:22" s="45" customFormat="1" ht="69.75" x14ac:dyDescent="0.3">
      <c r="A96" s="47"/>
      <c r="B96" s="20" t="s">
        <v>124</v>
      </c>
      <c r="C96" s="19"/>
      <c r="D96" s="18" t="s">
        <v>123</v>
      </c>
      <c r="E96" s="17">
        <f>SUM(F96:M96)</f>
        <v>111958287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24">
        <v>3635045</v>
      </c>
      <c r="L96" s="24">
        <v>108323242</v>
      </c>
      <c r="M96" s="24">
        <v>0</v>
      </c>
      <c r="N96" s="17">
        <f>SUM(O96:V96)</f>
        <v>111958287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24">
        <v>3635045</v>
      </c>
      <c r="U96" s="24">
        <v>108323242</v>
      </c>
      <c r="V96" s="24">
        <v>0</v>
      </c>
    </row>
    <row r="97" spans="1:22" s="45" customFormat="1" ht="69.75" x14ac:dyDescent="0.3">
      <c r="A97" s="47"/>
      <c r="B97" s="20" t="s">
        <v>122</v>
      </c>
      <c r="C97" s="19"/>
      <c r="D97" s="18" t="s">
        <v>121</v>
      </c>
      <c r="E97" s="17">
        <f>SUM(F97:M97)</f>
        <v>132962748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24">
        <v>126607208</v>
      </c>
      <c r="L97" s="24">
        <v>6355540</v>
      </c>
      <c r="M97" s="24">
        <v>0</v>
      </c>
      <c r="N97" s="17">
        <f>SUM(O97:V97)</f>
        <v>132962748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24">
        <v>126607208</v>
      </c>
      <c r="U97" s="24">
        <v>6355540</v>
      </c>
      <c r="V97" s="24">
        <v>0</v>
      </c>
    </row>
    <row r="98" spans="1:22" ht="49.5" customHeight="1" x14ac:dyDescent="0.3">
      <c r="A98" s="15"/>
      <c r="B98" s="34" t="s">
        <v>120</v>
      </c>
      <c r="C98" s="33"/>
      <c r="D98" s="32"/>
      <c r="E98" s="17">
        <f>SUM(F98:M98)</f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24">
        <v>0</v>
      </c>
      <c r="L98" s="24">
        <v>0</v>
      </c>
      <c r="M98" s="24">
        <v>0</v>
      </c>
      <c r="N98" s="17">
        <f>SUM(O98:V98)</f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24">
        <v>0</v>
      </c>
      <c r="U98" s="24">
        <v>0</v>
      </c>
      <c r="V98" s="24">
        <v>0</v>
      </c>
    </row>
    <row r="99" spans="1:22" ht="46.5" x14ac:dyDescent="0.3">
      <c r="A99" s="15"/>
      <c r="B99" s="20" t="s">
        <v>119</v>
      </c>
      <c r="C99" s="19"/>
      <c r="D99" s="18" t="s">
        <v>118</v>
      </c>
      <c r="E99" s="17">
        <f>SUM(F99:M99)</f>
        <v>1000000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24">
        <v>1000000</v>
      </c>
      <c r="L99" s="24">
        <v>0</v>
      </c>
      <c r="M99" s="24">
        <v>0</v>
      </c>
      <c r="N99" s="17">
        <f>SUM(O99:V99)</f>
        <v>1000000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24">
        <v>1000000</v>
      </c>
      <c r="U99" s="24">
        <v>0</v>
      </c>
      <c r="V99" s="24">
        <v>0</v>
      </c>
    </row>
    <row r="100" spans="1:22" ht="46.5" x14ac:dyDescent="0.3">
      <c r="A100" s="15"/>
      <c r="B100" s="20" t="s">
        <v>117</v>
      </c>
      <c r="C100" s="19"/>
      <c r="D100" s="18" t="s">
        <v>116</v>
      </c>
      <c r="E100" s="17">
        <f>SUM(F100:M100)</f>
        <v>1000000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24">
        <v>1000000</v>
      </c>
      <c r="L100" s="24">
        <v>0</v>
      </c>
      <c r="M100" s="24">
        <v>0</v>
      </c>
      <c r="N100" s="17">
        <f>SUM(O100:V100)</f>
        <v>1000000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24">
        <v>1000000</v>
      </c>
      <c r="U100" s="24">
        <v>0</v>
      </c>
      <c r="V100" s="24">
        <v>0</v>
      </c>
    </row>
    <row r="101" spans="1:22" s="45" customFormat="1" ht="46.5" x14ac:dyDescent="0.3">
      <c r="A101" s="47"/>
      <c r="B101" s="20" t="s">
        <v>115</v>
      </c>
      <c r="C101" s="19"/>
      <c r="D101" s="18" t="s">
        <v>114</v>
      </c>
      <c r="E101" s="17">
        <f>SUM(F101:M101)</f>
        <v>1000000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24">
        <v>1000000</v>
      </c>
      <c r="L101" s="24">
        <v>0</v>
      </c>
      <c r="M101" s="24">
        <v>0</v>
      </c>
      <c r="N101" s="17">
        <f>SUM(O101:V101)</f>
        <v>1000000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24">
        <v>1000000</v>
      </c>
      <c r="U101" s="24">
        <v>0</v>
      </c>
      <c r="V101" s="24">
        <v>0</v>
      </c>
    </row>
    <row r="102" spans="1:22" ht="57.75" customHeight="1" x14ac:dyDescent="0.3">
      <c r="A102" s="44"/>
      <c r="B102" s="43" t="s">
        <v>113</v>
      </c>
      <c r="C102" s="42"/>
      <c r="D102" s="41"/>
      <c r="E102" s="17">
        <f>SUM(F102:M102)</f>
        <v>0</v>
      </c>
      <c r="F102" s="16"/>
      <c r="G102" s="16"/>
      <c r="H102" s="16"/>
      <c r="I102" s="16"/>
      <c r="J102" s="16"/>
      <c r="K102" s="24">
        <v>0</v>
      </c>
      <c r="L102" s="24">
        <v>0</v>
      </c>
      <c r="M102" s="24">
        <v>0</v>
      </c>
      <c r="N102" s="17">
        <f>SUM(O102:V102)</f>
        <v>0</v>
      </c>
      <c r="O102" s="16"/>
      <c r="P102" s="16"/>
      <c r="Q102" s="16"/>
      <c r="R102" s="16"/>
      <c r="S102" s="16"/>
      <c r="T102" s="24">
        <v>0</v>
      </c>
      <c r="U102" s="24">
        <v>0</v>
      </c>
      <c r="V102" s="24">
        <v>0</v>
      </c>
    </row>
    <row r="103" spans="1:22" ht="69.75" x14ac:dyDescent="0.3">
      <c r="A103" s="15"/>
      <c r="B103" s="40" t="s">
        <v>112</v>
      </c>
      <c r="C103" s="39"/>
      <c r="D103" s="38" t="s">
        <v>111</v>
      </c>
      <c r="E103" s="17">
        <f>SUM(F103:M103)</f>
        <v>545069452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24">
        <v>545069452</v>
      </c>
      <c r="L103" s="24">
        <v>0</v>
      </c>
      <c r="M103" s="24">
        <v>0</v>
      </c>
      <c r="N103" s="17">
        <f>SUM(O103:V103)</f>
        <v>545069452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24">
        <v>545069452</v>
      </c>
      <c r="U103" s="24">
        <v>0</v>
      </c>
      <c r="V103" s="24">
        <v>0</v>
      </c>
    </row>
    <row r="104" spans="1:22" ht="42.75" customHeight="1" x14ac:dyDescent="0.3">
      <c r="A104" s="15"/>
      <c r="B104" s="31" t="s">
        <v>110</v>
      </c>
      <c r="C104" s="30"/>
      <c r="D104" s="29"/>
      <c r="E104" s="17">
        <f>SUM(F104:M104)</f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24">
        <v>0</v>
      </c>
      <c r="L104" s="24">
        <v>0</v>
      </c>
      <c r="M104" s="24">
        <v>0</v>
      </c>
      <c r="N104" s="17">
        <f>SUM(O104:V104)</f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24">
        <v>0</v>
      </c>
      <c r="U104" s="24">
        <v>0</v>
      </c>
      <c r="V104" s="24">
        <v>0</v>
      </c>
    </row>
    <row r="105" spans="1:22" ht="46.5" x14ac:dyDescent="0.3">
      <c r="A105" s="15"/>
      <c r="B105" s="20" t="s">
        <v>109</v>
      </c>
      <c r="C105" s="19"/>
      <c r="D105" s="27" t="s">
        <v>108</v>
      </c>
      <c r="E105" s="17">
        <f>SUM(F105:M105)</f>
        <v>3270000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24">
        <v>3270000</v>
      </c>
      <c r="L105" s="24">
        <v>0</v>
      </c>
      <c r="M105" s="24">
        <v>0</v>
      </c>
      <c r="N105" s="17">
        <f>SUM(O105:V105)</f>
        <v>3270000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24">
        <v>3270000</v>
      </c>
      <c r="U105" s="24">
        <v>0</v>
      </c>
      <c r="V105" s="24">
        <v>0</v>
      </c>
    </row>
    <row r="106" spans="1:22" ht="69.75" x14ac:dyDescent="0.3">
      <c r="A106" s="15"/>
      <c r="B106" s="20" t="s">
        <v>107</v>
      </c>
      <c r="C106" s="19"/>
      <c r="D106" s="27" t="s">
        <v>106</v>
      </c>
      <c r="E106" s="17">
        <f>SUM(F106:M106)</f>
        <v>18790061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24">
        <v>18790061</v>
      </c>
      <c r="L106" s="24">
        <v>0</v>
      </c>
      <c r="M106" s="24">
        <v>0</v>
      </c>
      <c r="N106" s="17">
        <f>SUM(O106:V106)</f>
        <v>18790061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24">
        <v>18790061</v>
      </c>
      <c r="U106" s="24">
        <v>0</v>
      </c>
      <c r="V106" s="24">
        <v>0</v>
      </c>
    </row>
    <row r="107" spans="1:22" ht="46.5" x14ac:dyDescent="0.3">
      <c r="A107" s="15"/>
      <c r="B107" s="20" t="s">
        <v>105</v>
      </c>
      <c r="C107" s="19"/>
      <c r="D107" s="27" t="s">
        <v>104</v>
      </c>
      <c r="E107" s="17">
        <f>SUM(F107:M107)</f>
        <v>4488907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24">
        <v>4488907</v>
      </c>
      <c r="L107" s="24">
        <v>0</v>
      </c>
      <c r="M107" s="24">
        <v>0</v>
      </c>
      <c r="N107" s="17">
        <f>SUM(O107:V107)</f>
        <v>4488907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24">
        <v>4488907</v>
      </c>
      <c r="U107" s="24">
        <v>0</v>
      </c>
      <c r="V107" s="24">
        <v>0</v>
      </c>
    </row>
    <row r="108" spans="1:22" ht="46.5" x14ac:dyDescent="0.3">
      <c r="A108" s="15"/>
      <c r="B108" s="20" t="s">
        <v>103</v>
      </c>
      <c r="C108" s="19"/>
      <c r="D108" s="27" t="s">
        <v>102</v>
      </c>
      <c r="E108" s="17">
        <f>SUM(F108:M108)</f>
        <v>8185487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24">
        <v>8185487</v>
      </c>
      <c r="L108" s="24">
        <v>0</v>
      </c>
      <c r="M108" s="24">
        <v>0</v>
      </c>
      <c r="N108" s="17">
        <f>SUM(O108:V108)</f>
        <v>8185487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24">
        <v>8185487</v>
      </c>
      <c r="U108" s="24">
        <v>0</v>
      </c>
      <c r="V108" s="24">
        <v>0</v>
      </c>
    </row>
    <row r="109" spans="1:22" ht="46.5" x14ac:dyDescent="0.3">
      <c r="A109" s="15"/>
      <c r="B109" s="20" t="s">
        <v>101</v>
      </c>
      <c r="C109" s="19"/>
      <c r="D109" s="27" t="s">
        <v>100</v>
      </c>
      <c r="E109" s="17">
        <f>SUM(F109:M109)</f>
        <v>5630585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24">
        <v>5630585</v>
      </c>
      <c r="L109" s="24">
        <v>0</v>
      </c>
      <c r="M109" s="24">
        <v>0</v>
      </c>
      <c r="N109" s="17">
        <f>SUM(O109:V109)</f>
        <v>5630585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24">
        <v>5630585</v>
      </c>
      <c r="U109" s="24">
        <v>0</v>
      </c>
      <c r="V109" s="24">
        <v>0</v>
      </c>
    </row>
    <row r="110" spans="1:22" ht="42.75" customHeight="1" x14ac:dyDescent="0.3">
      <c r="A110" s="15"/>
      <c r="B110" s="37" t="s">
        <v>99</v>
      </c>
      <c r="C110" s="36"/>
      <c r="D110" s="35"/>
      <c r="E110" s="17">
        <f>SUM(F110:M110)</f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24">
        <v>0</v>
      </c>
      <c r="L110" s="24">
        <v>0</v>
      </c>
      <c r="M110" s="24">
        <v>0</v>
      </c>
      <c r="N110" s="17">
        <f>SUM(O110:V110)</f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24">
        <v>0</v>
      </c>
      <c r="U110" s="24">
        <v>0</v>
      </c>
      <c r="V110" s="24">
        <v>0</v>
      </c>
    </row>
    <row r="111" spans="1:22" ht="69.75" x14ac:dyDescent="0.3">
      <c r="A111" s="15"/>
      <c r="B111" s="20" t="s">
        <v>98</v>
      </c>
      <c r="C111" s="19"/>
      <c r="D111" s="27" t="s">
        <v>97</v>
      </c>
      <c r="E111" s="17">
        <f>SUM(F111:M111)</f>
        <v>10000000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24">
        <v>10000000</v>
      </c>
      <c r="L111" s="24">
        <v>0</v>
      </c>
      <c r="M111" s="24">
        <v>0</v>
      </c>
      <c r="N111" s="17">
        <f>SUM(O111:V111)</f>
        <v>10000000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24">
        <v>10000000</v>
      </c>
      <c r="U111" s="24">
        <v>0</v>
      </c>
      <c r="V111" s="24">
        <v>0</v>
      </c>
    </row>
    <row r="112" spans="1:22" ht="20.25" x14ac:dyDescent="0.3">
      <c r="A112" s="15"/>
      <c r="B112" s="34" t="s">
        <v>96</v>
      </c>
      <c r="C112" s="33"/>
      <c r="D112" s="32"/>
      <c r="E112" s="17">
        <f>SUM(F112:M112)</f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24">
        <v>0</v>
      </c>
      <c r="L112" s="24">
        <v>0</v>
      </c>
      <c r="M112" s="24">
        <v>0</v>
      </c>
      <c r="N112" s="17">
        <f>SUM(O112:V112)</f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24">
        <v>0</v>
      </c>
      <c r="U112" s="24">
        <v>0</v>
      </c>
      <c r="V112" s="24">
        <v>0</v>
      </c>
    </row>
    <row r="113" spans="1:22" ht="56.25" customHeight="1" x14ac:dyDescent="0.3">
      <c r="A113" s="15"/>
      <c r="B113" s="20" t="s">
        <v>95</v>
      </c>
      <c r="C113" s="19"/>
      <c r="D113" s="18" t="s">
        <v>94</v>
      </c>
      <c r="E113" s="17">
        <f>SUM(F113:M113)</f>
        <v>1282260600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24">
        <v>1282260600</v>
      </c>
      <c r="L113" s="24">
        <v>0</v>
      </c>
      <c r="M113" s="24">
        <v>0</v>
      </c>
      <c r="N113" s="17">
        <f>SUM(O113:V113)</f>
        <v>1282260600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24">
        <v>1282260600</v>
      </c>
      <c r="U113" s="24">
        <v>0</v>
      </c>
      <c r="V113" s="24">
        <v>0</v>
      </c>
    </row>
    <row r="114" spans="1:22" ht="56.25" customHeight="1" x14ac:dyDescent="0.3">
      <c r="A114" s="15"/>
      <c r="B114" s="20" t="s">
        <v>93</v>
      </c>
      <c r="C114" s="19"/>
      <c r="D114" s="18" t="s">
        <v>92</v>
      </c>
      <c r="E114" s="17">
        <f>SUM(F114:M114)</f>
        <v>1930729174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24">
        <v>1930729174</v>
      </c>
      <c r="L114" s="24">
        <v>0</v>
      </c>
      <c r="M114" s="24">
        <v>0</v>
      </c>
      <c r="N114" s="17">
        <f>SUM(O114:V114)</f>
        <v>1930729174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24">
        <v>1930729174</v>
      </c>
      <c r="U114" s="24">
        <v>0</v>
      </c>
      <c r="V114" s="24">
        <v>0</v>
      </c>
    </row>
    <row r="115" spans="1:22" ht="46.5" x14ac:dyDescent="0.3">
      <c r="A115" s="15"/>
      <c r="B115" s="20" t="s">
        <v>91</v>
      </c>
      <c r="C115" s="19"/>
      <c r="D115" s="18" t="s">
        <v>90</v>
      </c>
      <c r="E115" s="17">
        <f>SUM(F115:M115)</f>
        <v>3941574000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24">
        <v>3941574000</v>
      </c>
      <c r="L115" s="24">
        <v>0</v>
      </c>
      <c r="M115" s="24">
        <v>0</v>
      </c>
      <c r="N115" s="17">
        <f>SUM(O115:V115)</f>
        <v>3941574000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24">
        <v>3941574000</v>
      </c>
      <c r="U115" s="24">
        <v>0</v>
      </c>
      <c r="V115" s="24">
        <v>0</v>
      </c>
    </row>
    <row r="116" spans="1:22" ht="55.5" customHeight="1" x14ac:dyDescent="0.3">
      <c r="A116" s="15"/>
      <c r="B116" s="20" t="s">
        <v>89</v>
      </c>
      <c r="C116" s="19"/>
      <c r="D116" s="27" t="s">
        <v>88</v>
      </c>
      <c r="E116" s="17">
        <f>SUM(F116:M116)</f>
        <v>5740100000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24">
        <v>5740100000</v>
      </c>
      <c r="L116" s="24">
        <v>0</v>
      </c>
      <c r="M116" s="24">
        <v>0</v>
      </c>
      <c r="N116" s="17">
        <f>SUM(O116:V116)</f>
        <v>5740100000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24">
        <v>5740100000</v>
      </c>
      <c r="U116" s="24">
        <v>0</v>
      </c>
      <c r="V116" s="24">
        <v>0</v>
      </c>
    </row>
    <row r="117" spans="1:22" ht="20.25" x14ac:dyDescent="0.3">
      <c r="A117" s="15"/>
      <c r="B117" s="31" t="s">
        <v>87</v>
      </c>
      <c r="C117" s="30"/>
      <c r="D117" s="29"/>
      <c r="E117" s="17">
        <f>SUM(F117:M117)</f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24">
        <v>0</v>
      </c>
      <c r="L117" s="24">
        <v>0</v>
      </c>
      <c r="M117" s="24">
        <v>0</v>
      </c>
      <c r="N117" s="17">
        <f>SUM(O117:V117)</f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24">
        <v>0</v>
      </c>
      <c r="U117" s="24">
        <v>0</v>
      </c>
      <c r="V117" s="24">
        <v>0</v>
      </c>
    </row>
    <row r="118" spans="1:22" ht="46.5" x14ac:dyDescent="0.3">
      <c r="A118" s="15"/>
      <c r="B118" s="20" t="s">
        <v>86</v>
      </c>
      <c r="C118" s="19"/>
      <c r="D118" s="27" t="s">
        <v>85</v>
      </c>
      <c r="E118" s="17">
        <f>SUM(F118:M118)</f>
        <v>12960000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24">
        <v>12960000</v>
      </c>
      <c r="L118" s="24">
        <v>0</v>
      </c>
      <c r="M118" s="24">
        <v>0</v>
      </c>
      <c r="N118" s="17">
        <f>SUM(O118:V118)</f>
        <v>12960000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24">
        <v>12960000</v>
      </c>
      <c r="U118" s="24">
        <v>0</v>
      </c>
      <c r="V118" s="24">
        <v>0</v>
      </c>
    </row>
    <row r="119" spans="1:22" ht="46.5" x14ac:dyDescent="0.3">
      <c r="A119" s="15"/>
      <c r="B119" s="20" t="s">
        <v>84</v>
      </c>
      <c r="C119" s="19"/>
      <c r="D119" s="26" t="s">
        <v>83</v>
      </c>
      <c r="E119" s="17">
        <f>SUM(F119:M119)</f>
        <v>30000000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24">
        <v>30000000</v>
      </c>
      <c r="L119" s="24">
        <v>0</v>
      </c>
      <c r="M119" s="24">
        <v>0</v>
      </c>
      <c r="N119" s="17">
        <f>SUM(O119:V119)</f>
        <v>30000000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24">
        <v>30000000</v>
      </c>
      <c r="U119" s="24">
        <v>0</v>
      </c>
      <c r="V119" s="24">
        <v>0</v>
      </c>
    </row>
    <row r="120" spans="1:22" ht="39.75" customHeight="1" x14ac:dyDescent="0.3">
      <c r="A120" s="15"/>
      <c r="B120" s="31" t="s">
        <v>82</v>
      </c>
      <c r="C120" s="30"/>
      <c r="D120" s="29"/>
      <c r="E120" s="17">
        <f>SUM(F120:M120)</f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24">
        <v>0</v>
      </c>
      <c r="L120" s="24">
        <v>0</v>
      </c>
      <c r="M120" s="24">
        <v>0</v>
      </c>
      <c r="N120" s="17">
        <f>SUM(O120:V120)</f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24">
        <v>0</v>
      </c>
      <c r="U120" s="24">
        <v>0</v>
      </c>
      <c r="V120" s="24">
        <v>0</v>
      </c>
    </row>
    <row r="121" spans="1:22" x14ac:dyDescent="0.3">
      <c r="A121" s="15"/>
      <c r="B121" s="20" t="s">
        <v>81</v>
      </c>
      <c r="C121" s="19"/>
      <c r="D121" s="27" t="s">
        <v>80</v>
      </c>
      <c r="E121" s="17">
        <f>SUM(F121:M121)</f>
        <v>58200925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24">
        <v>58200925</v>
      </c>
      <c r="L121" s="24">
        <v>0</v>
      </c>
      <c r="M121" s="24">
        <v>0</v>
      </c>
      <c r="N121" s="17">
        <f>SUM(O121:V121)</f>
        <v>58200925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24">
        <v>58200925</v>
      </c>
      <c r="U121" s="24">
        <v>0</v>
      </c>
      <c r="V121" s="24">
        <v>0</v>
      </c>
    </row>
    <row r="122" spans="1:22" x14ac:dyDescent="0.3">
      <c r="A122" s="15"/>
      <c r="B122" s="20" t="s">
        <v>79</v>
      </c>
      <c r="C122" s="19"/>
      <c r="D122" s="27" t="s">
        <v>78</v>
      </c>
      <c r="E122" s="17">
        <f>SUM(F122:M122)</f>
        <v>308358600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24">
        <v>0</v>
      </c>
      <c r="L122" s="24">
        <v>308358600</v>
      </c>
      <c r="M122" s="24">
        <v>0</v>
      </c>
      <c r="N122" s="17">
        <f>SUM(O122:V122)</f>
        <v>308358600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24">
        <v>0</v>
      </c>
      <c r="U122" s="24">
        <v>308358600</v>
      </c>
      <c r="V122" s="24">
        <v>0</v>
      </c>
    </row>
    <row r="123" spans="1:22" x14ac:dyDescent="0.3">
      <c r="A123" s="15"/>
      <c r="B123" s="20" t="s">
        <v>77</v>
      </c>
      <c r="C123" s="19"/>
      <c r="D123" s="27" t="s">
        <v>76</v>
      </c>
      <c r="E123" s="17">
        <f>SUM(F123:M123)</f>
        <v>42087800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24">
        <v>42087800</v>
      </c>
      <c r="L123" s="24">
        <v>0</v>
      </c>
      <c r="M123" s="24">
        <v>0</v>
      </c>
      <c r="N123" s="17">
        <f>SUM(O123:V123)</f>
        <v>42087800</v>
      </c>
      <c r="O123" s="16">
        <v>0</v>
      </c>
      <c r="P123" s="16">
        <v>0</v>
      </c>
      <c r="Q123" s="16">
        <v>0</v>
      </c>
      <c r="R123" s="16">
        <v>0</v>
      </c>
      <c r="S123" s="16">
        <v>0</v>
      </c>
      <c r="T123" s="24">
        <v>42087800</v>
      </c>
      <c r="U123" s="24">
        <v>0</v>
      </c>
      <c r="V123" s="24">
        <v>0</v>
      </c>
    </row>
    <row r="124" spans="1:22" ht="46.5" x14ac:dyDescent="0.3">
      <c r="A124" s="15"/>
      <c r="B124" s="20" t="s">
        <v>75</v>
      </c>
      <c r="C124" s="19"/>
      <c r="D124" s="27" t="s">
        <v>74</v>
      </c>
      <c r="E124" s="17">
        <f>SUM(F124:M124)</f>
        <v>43484000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24">
        <v>43484000</v>
      </c>
      <c r="L124" s="24">
        <v>0</v>
      </c>
      <c r="M124" s="24">
        <v>0</v>
      </c>
      <c r="N124" s="17">
        <f>SUM(O124:V124)</f>
        <v>43484000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24">
        <v>43484000</v>
      </c>
      <c r="U124" s="24">
        <v>0</v>
      </c>
      <c r="V124" s="24">
        <v>0</v>
      </c>
    </row>
    <row r="125" spans="1:22" ht="46.5" x14ac:dyDescent="0.3">
      <c r="A125" s="15"/>
      <c r="B125" s="20" t="s">
        <v>73</v>
      </c>
      <c r="C125" s="19"/>
      <c r="D125" s="27" t="s">
        <v>72</v>
      </c>
      <c r="E125" s="17">
        <f>SUM(F125:M125)</f>
        <v>54650000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24">
        <v>54650000</v>
      </c>
      <c r="L125" s="24">
        <v>0</v>
      </c>
      <c r="M125" s="24">
        <v>0</v>
      </c>
      <c r="N125" s="17">
        <f>SUM(O125:V125)</f>
        <v>54650000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24">
        <v>54650000</v>
      </c>
      <c r="U125" s="24">
        <v>0</v>
      </c>
      <c r="V125" s="24">
        <v>0</v>
      </c>
    </row>
    <row r="126" spans="1:22" x14ac:dyDescent="0.3">
      <c r="A126" s="15"/>
      <c r="B126" s="20" t="s">
        <v>71</v>
      </c>
      <c r="C126" s="19"/>
      <c r="D126" s="27" t="s">
        <v>70</v>
      </c>
      <c r="E126" s="17">
        <f>SUM(F126:M126)</f>
        <v>6024000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24">
        <v>6024000</v>
      </c>
      <c r="L126" s="24">
        <v>0</v>
      </c>
      <c r="M126" s="24">
        <v>0</v>
      </c>
      <c r="N126" s="17">
        <f>SUM(O126:V126)</f>
        <v>6024000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24">
        <v>6024000</v>
      </c>
      <c r="U126" s="24">
        <v>0</v>
      </c>
      <c r="V126" s="24">
        <v>0</v>
      </c>
    </row>
    <row r="127" spans="1:22" ht="39.75" customHeight="1" x14ac:dyDescent="0.3">
      <c r="A127" s="15"/>
      <c r="B127" s="31" t="s">
        <v>69</v>
      </c>
      <c r="C127" s="30"/>
      <c r="D127" s="29"/>
      <c r="E127" s="17">
        <f>SUM(F127:M127)</f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24">
        <v>0</v>
      </c>
      <c r="L127" s="24">
        <v>0</v>
      </c>
      <c r="M127" s="24">
        <v>0</v>
      </c>
      <c r="N127" s="17">
        <f>SUM(O127:V127)</f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24">
        <v>0</v>
      </c>
      <c r="U127" s="24">
        <v>0</v>
      </c>
      <c r="V127" s="24">
        <v>0</v>
      </c>
    </row>
    <row r="128" spans="1:22" x14ac:dyDescent="0.3">
      <c r="A128" s="15"/>
      <c r="B128" s="20" t="s">
        <v>68</v>
      </c>
      <c r="C128" s="19"/>
      <c r="D128" s="27" t="s">
        <v>67</v>
      </c>
      <c r="E128" s="17">
        <f>SUM(F128:M128)</f>
        <v>15000000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24">
        <v>15000000</v>
      </c>
      <c r="L128" s="24">
        <v>0</v>
      </c>
      <c r="M128" s="24">
        <v>0</v>
      </c>
      <c r="N128" s="17">
        <f>SUM(O128:V128)</f>
        <v>15000000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24">
        <v>15000000</v>
      </c>
      <c r="U128" s="24">
        <v>0</v>
      </c>
      <c r="V128" s="24">
        <v>0</v>
      </c>
    </row>
    <row r="129" spans="1:22" ht="46.5" x14ac:dyDescent="0.3">
      <c r="A129" s="15"/>
      <c r="B129" s="20" t="s">
        <v>66</v>
      </c>
      <c r="C129" s="19"/>
      <c r="D129" s="27" t="s">
        <v>65</v>
      </c>
      <c r="E129" s="17">
        <f>SUM(F129:M129)</f>
        <v>574948968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24">
        <v>574948968</v>
      </c>
      <c r="L129" s="24">
        <v>0</v>
      </c>
      <c r="M129" s="24">
        <v>0</v>
      </c>
      <c r="N129" s="17">
        <f>SUM(O129:V129)</f>
        <v>574948968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24">
        <v>574948968</v>
      </c>
      <c r="U129" s="24">
        <v>0</v>
      </c>
      <c r="V129" s="24">
        <v>0</v>
      </c>
    </row>
    <row r="130" spans="1:22" ht="46.5" x14ac:dyDescent="0.3">
      <c r="A130" s="15"/>
      <c r="B130" s="20" t="s">
        <v>64</v>
      </c>
      <c r="C130" s="19"/>
      <c r="D130" s="27" t="s">
        <v>63</v>
      </c>
      <c r="E130" s="17">
        <f>SUM(F130:M130)</f>
        <v>30053032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24">
        <v>30053032</v>
      </c>
      <c r="L130" s="24">
        <v>0</v>
      </c>
      <c r="M130" s="24">
        <v>0</v>
      </c>
      <c r="N130" s="17">
        <f>SUM(O130:V130)</f>
        <v>30053032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24">
        <v>30053032</v>
      </c>
      <c r="U130" s="24">
        <v>0</v>
      </c>
      <c r="V130" s="24">
        <v>0</v>
      </c>
    </row>
    <row r="131" spans="1:22" ht="46.5" x14ac:dyDescent="0.3">
      <c r="A131" s="15"/>
      <c r="B131" s="20" t="s">
        <v>62</v>
      </c>
      <c r="C131" s="19"/>
      <c r="D131" s="27" t="s">
        <v>61</v>
      </c>
      <c r="E131" s="17">
        <f>SUM(F131:M131)</f>
        <v>168734725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24">
        <v>164496325</v>
      </c>
      <c r="L131" s="24">
        <v>4238400</v>
      </c>
      <c r="M131" s="24">
        <v>0</v>
      </c>
      <c r="N131" s="17">
        <f>SUM(O131:V131)</f>
        <v>168734725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24">
        <v>164496325</v>
      </c>
      <c r="U131" s="24">
        <v>4238400</v>
      </c>
      <c r="V131" s="24">
        <v>0</v>
      </c>
    </row>
    <row r="132" spans="1:22" x14ac:dyDescent="0.3">
      <c r="A132" s="15"/>
      <c r="B132" s="20" t="s">
        <v>60</v>
      </c>
      <c r="C132" s="19"/>
      <c r="D132" s="27" t="s">
        <v>59</v>
      </c>
      <c r="E132" s="17">
        <f>SUM(F132:M132)</f>
        <v>53291049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24">
        <v>53291049</v>
      </c>
      <c r="L132" s="24">
        <v>0</v>
      </c>
      <c r="M132" s="24">
        <v>0</v>
      </c>
      <c r="N132" s="17">
        <f>SUM(O132:V132)</f>
        <v>53291049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24">
        <v>53291049</v>
      </c>
      <c r="U132" s="24">
        <v>0</v>
      </c>
      <c r="V132" s="24">
        <v>0</v>
      </c>
    </row>
    <row r="133" spans="1:22" ht="46.5" x14ac:dyDescent="0.3">
      <c r="A133" s="15"/>
      <c r="B133" s="20" t="s">
        <v>58</v>
      </c>
      <c r="C133" s="19"/>
      <c r="D133" s="27" t="s">
        <v>57</v>
      </c>
      <c r="E133" s="17">
        <f>SUM(F133:M133)</f>
        <v>2000000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24">
        <v>2000000</v>
      </c>
      <c r="L133" s="24">
        <v>0</v>
      </c>
      <c r="M133" s="24">
        <v>0</v>
      </c>
      <c r="N133" s="17">
        <f>SUM(O133:V133)</f>
        <v>2000000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24">
        <v>2000000</v>
      </c>
      <c r="U133" s="24">
        <v>0</v>
      </c>
      <c r="V133" s="24">
        <v>0</v>
      </c>
    </row>
    <row r="134" spans="1:22" x14ac:dyDescent="0.3">
      <c r="A134" s="15"/>
      <c r="B134" s="20" t="s">
        <v>56</v>
      </c>
      <c r="C134" s="19"/>
      <c r="D134" s="27" t="s">
        <v>55</v>
      </c>
      <c r="E134" s="17">
        <f>SUM(F134:M134)</f>
        <v>78427414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24">
        <v>78427414</v>
      </c>
      <c r="L134" s="24">
        <v>0</v>
      </c>
      <c r="M134" s="24">
        <v>0</v>
      </c>
      <c r="N134" s="17">
        <f>SUM(O134:V134)</f>
        <v>78427414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24">
        <v>78427414</v>
      </c>
      <c r="U134" s="24">
        <v>0</v>
      </c>
      <c r="V134" s="24">
        <v>0</v>
      </c>
    </row>
    <row r="135" spans="1:22" ht="46.5" x14ac:dyDescent="0.3">
      <c r="A135" s="15"/>
      <c r="B135" s="20" t="s">
        <v>54</v>
      </c>
      <c r="C135" s="19"/>
      <c r="D135" s="27" t="s">
        <v>53</v>
      </c>
      <c r="E135" s="17">
        <f>SUM(F135:M135)</f>
        <v>125000000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24">
        <v>125000000</v>
      </c>
      <c r="L135" s="24">
        <v>0</v>
      </c>
      <c r="M135" s="24">
        <v>0</v>
      </c>
      <c r="N135" s="17">
        <f>SUM(O135:V135)</f>
        <v>125000000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24">
        <v>125000000</v>
      </c>
      <c r="U135" s="24">
        <v>0</v>
      </c>
      <c r="V135" s="24">
        <v>0</v>
      </c>
    </row>
    <row r="136" spans="1:22" x14ac:dyDescent="0.3">
      <c r="A136" s="15"/>
      <c r="B136" s="20" t="s">
        <v>52</v>
      </c>
      <c r="C136" s="19"/>
      <c r="D136" s="27" t="s">
        <v>51</v>
      </c>
      <c r="E136" s="17">
        <f>SUM(F136:M136)</f>
        <v>16789133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24">
        <v>16789133</v>
      </c>
      <c r="L136" s="24">
        <v>0</v>
      </c>
      <c r="M136" s="24">
        <v>0</v>
      </c>
      <c r="N136" s="17">
        <f>SUM(O136:V136)</f>
        <v>16789133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24">
        <v>16789133</v>
      </c>
      <c r="U136" s="24">
        <v>0</v>
      </c>
      <c r="V136" s="24">
        <v>0</v>
      </c>
    </row>
    <row r="137" spans="1:22" x14ac:dyDescent="0.3">
      <c r="A137" s="15"/>
      <c r="B137" s="20" t="s">
        <v>50</v>
      </c>
      <c r="C137" s="19"/>
      <c r="D137" s="27" t="s">
        <v>49</v>
      </c>
      <c r="E137" s="17">
        <f>SUM(F137:M137)</f>
        <v>60000000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24">
        <v>60000000</v>
      </c>
      <c r="L137" s="24">
        <v>0</v>
      </c>
      <c r="M137" s="24">
        <v>0</v>
      </c>
      <c r="N137" s="17">
        <f>SUM(O137:V137)</f>
        <v>60000000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24">
        <v>60000000</v>
      </c>
      <c r="U137" s="24">
        <v>0</v>
      </c>
      <c r="V137" s="24">
        <v>0</v>
      </c>
    </row>
    <row r="138" spans="1:22" x14ac:dyDescent="0.3">
      <c r="A138" s="15"/>
      <c r="B138" s="20" t="s">
        <v>48</v>
      </c>
      <c r="C138" s="19"/>
      <c r="D138" s="27" t="s">
        <v>47</v>
      </c>
      <c r="E138" s="17">
        <f>SUM(F138:M138)</f>
        <v>15061830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24">
        <v>15061830</v>
      </c>
      <c r="L138" s="24">
        <v>0</v>
      </c>
      <c r="M138" s="24">
        <v>0</v>
      </c>
      <c r="N138" s="17">
        <f>SUM(O138:V138)</f>
        <v>15061830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24">
        <v>15061830</v>
      </c>
      <c r="U138" s="24">
        <v>0</v>
      </c>
      <c r="V138" s="24">
        <v>0</v>
      </c>
    </row>
    <row r="139" spans="1:22" x14ac:dyDescent="0.3">
      <c r="A139" s="15"/>
      <c r="B139" s="20" t="s">
        <v>46</v>
      </c>
      <c r="C139" s="19"/>
      <c r="D139" s="27" t="s">
        <v>45</v>
      </c>
      <c r="E139" s="17">
        <f>SUM(F139:M139)</f>
        <v>13500100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24">
        <v>13500100</v>
      </c>
      <c r="L139" s="24">
        <v>0</v>
      </c>
      <c r="M139" s="24">
        <v>0</v>
      </c>
      <c r="N139" s="17">
        <f>SUM(O139:V139)</f>
        <v>13500100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24">
        <v>13500100</v>
      </c>
      <c r="U139" s="24">
        <v>0</v>
      </c>
      <c r="V139" s="24">
        <v>0</v>
      </c>
    </row>
    <row r="140" spans="1:22" x14ac:dyDescent="0.3">
      <c r="A140" s="15"/>
      <c r="B140" s="20" t="s">
        <v>44</v>
      </c>
      <c r="C140" s="19"/>
      <c r="D140" s="27" t="s">
        <v>43</v>
      </c>
      <c r="E140" s="17">
        <f>SUM(F140:M140)</f>
        <v>9833610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24">
        <v>9833610</v>
      </c>
      <c r="L140" s="24">
        <v>0</v>
      </c>
      <c r="M140" s="24">
        <v>0</v>
      </c>
      <c r="N140" s="17">
        <f>SUM(O140:V140)</f>
        <v>9833610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24">
        <v>9833610</v>
      </c>
      <c r="U140" s="24">
        <v>0</v>
      </c>
      <c r="V140" s="24">
        <v>0</v>
      </c>
    </row>
    <row r="141" spans="1:22" ht="46.5" x14ac:dyDescent="0.3">
      <c r="A141" s="15"/>
      <c r="B141" s="20" t="s">
        <v>42</v>
      </c>
      <c r="C141" s="19"/>
      <c r="D141" s="27" t="s">
        <v>41</v>
      </c>
      <c r="E141" s="17">
        <f>SUM(F141:M141)</f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24">
        <v>0</v>
      </c>
      <c r="L141" s="24">
        <v>0</v>
      </c>
      <c r="M141" s="24">
        <v>0</v>
      </c>
      <c r="N141" s="17">
        <f>SUM(O141:V141)</f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24">
        <v>0</v>
      </c>
      <c r="U141" s="24">
        <v>0</v>
      </c>
      <c r="V141" s="24">
        <v>0</v>
      </c>
    </row>
    <row r="142" spans="1:22" ht="46.5" x14ac:dyDescent="0.3">
      <c r="A142" s="15"/>
      <c r="B142" s="20" t="s">
        <v>40</v>
      </c>
      <c r="C142" s="19"/>
      <c r="D142" s="27" t="s">
        <v>39</v>
      </c>
      <c r="E142" s="17">
        <f>SUM(F142:M142)</f>
        <v>37839649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24">
        <v>37839649</v>
      </c>
      <c r="L142" s="24">
        <v>0</v>
      </c>
      <c r="M142" s="24">
        <v>0</v>
      </c>
      <c r="N142" s="17">
        <f>SUM(O142:V142)</f>
        <v>37839649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24">
        <v>37839649</v>
      </c>
      <c r="U142" s="24">
        <v>0</v>
      </c>
      <c r="V142" s="24">
        <v>0</v>
      </c>
    </row>
    <row r="143" spans="1:22" ht="69.75" x14ac:dyDescent="0.35">
      <c r="A143" s="15"/>
      <c r="B143" s="20" t="s">
        <v>38</v>
      </c>
      <c r="C143" s="19"/>
      <c r="D143" s="28" t="s">
        <v>37</v>
      </c>
      <c r="E143" s="17">
        <f>SUM(F143:M143)</f>
        <v>13423900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24">
        <v>0</v>
      </c>
      <c r="L143" s="24">
        <v>13423900</v>
      </c>
      <c r="M143" s="24">
        <v>0</v>
      </c>
      <c r="N143" s="17">
        <f>SUM(O143:V143)</f>
        <v>13423900</v>
      </c>
      <c r="O143" s="16">
        <v>0</v>
      </c>
      <c r="P143" s="16">
        <v>0</v>
      </c>
      <c r="Q143" s="16">
        <v>0</v>
      </c>
      <c r="R143" s="16">
        <v>0</v>
      </c>
      <c r="S143" s="16">
        <v>0</v>
      </c>
      <c r="T143" s="24">
        <v>0</v>
      </c>
      <c r="U143" s="24">
        <v>13423900</v>
      </c>
      <c r="V143" s="24">
        <v>0</v>
      </c>
    </row>
    <row r="144" spans="1:22" ht="46.5" x14ac:dyDescent="0.3">
      <c r="A144" s="15"/>
      <c r="B144" s="20" t="s">
        <v>36</v>
      </c>
      <c r="C144" s="19"/>
      <c r="D144" s="27" t="s">
        <v>35</v>
      </c>
      <c r="E144" s="17">
        <f>SUM(F144:M144)</f>
        <v>1500000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24">
        <v>1500000</v>
      </c>
      <c r="L144" s="24">
        <v>0</v>
      </c>
      <c r="M144" s="24">
        <v>0</v>
      </c>
      <c r="N144" s="17">
        <f>SUM(O144:V144)</f>
        <v>1500000</v>
      </c>
      <c r="O144" s="16">
        <v>0</v>
      </c>
      <c r="P144" s="16">
        <v>0</v>
      </c>
      <c r="Q144" s="16">
        <v>0</v>
      </c>
      <c r="R144" s="16">
        <v>0</v>
      </c>
      <c r="S144" s="16">
        <v>0</v>
      </c>
      <c r="T144" s="24">
        <v>1500000</v>
      </c>
      <c r="U144" s="24">
        <v>0</v>
      </c>
      <c r="V144" s="24">
        <v>0</v>
      </c>
    </row>
    <row r="145" spans="1:22" ht="46.5" x14ac:dyDescent="0.3">
      <c r="A145" s="15"/>
      <c r="B145" s="20" t="s">
        <v>34</v>
      </c>
      <c r="C145" s="19"/>
      <c r="D145" s="27" t="s">
        <v>33</v>
      </c>
      <c r="E145" s="17">
        <f>SUM(F145:M145)</f>
        <v>3000000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24">
        <v>3000000</v>
      </c>
      <c r="L145" s="24">
        <v>0</v>
      </c>
      <c r="M145" s="24">
        <v>0</v>
      </c>
      <c r="N145" s="17">
        <f>SUM(O145:V145)</f>
        <v>3000000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24">
        <v>3000000</v>
      </c>
      <c r="U145" s="24">
        <v>0</v>
      </c>
      <c r="V145" s="24">
        <v>0</v>
      </c>
    </row>
    <row r="146" spans="1:22" x14ac:dyDescent="0.3">
      <c r="A146" s="15"/>
      <c r="B146" s="20" t="s">
        <v>32</v>
      </c>
      <c r="C146" s="19"/>
      <c r="D146" s="27" t="s">
        <v>31</v>
      </c>
      <c r="E146" s="17">
        <f>SUM(F146:M146)</f>
        <v>2100000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24">
        <v>2100000</v>
      </c>
      <c r="L146" s="24">
        <v>0</v>
      </c>
      <c r="M146" s="24">
        <v>0</v>
      </c>
      <c r="N146" s="17">
        <f>SUM(O146:V146)</f>
        <v>2100000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24">
        <v>2100000</v>
      </c>
      <c r="U146" s="24">
        <v>0</v>
      </c>
      <c r="V146" s="24">
        <v>0</v>
      </c>
    </row>
    <row r="147" spans="1:22" ht="46.5" x14ac:dyDescent="0.3">
      <c r="A147" s="15"/>
      <c r="B147" s="20" t="s">
        <v>30</v>
      </c>
      <c r="C147" s="19"/>
      <c r="D147" s="27" t="s">
        <v>29</v>
      </c>
      <c r="E147" s="17">
        <f>SUM(F147:M147)</f>
        <v>15000000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24">
        <v>15000000</v>
      </c>
      <c r="L147" s="24">
        <v>0</v>
      </c>
      <c r="M147" s="24">
        <v>0</v>
      </c>
      <c r="N147" s="17">
        <f>SUM(O147:V147)</f>
        <v>15000000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  <c r="T147" s="24">
        <v>15000000</v>
      </c>
      <c r="U147" s="24">
        <v>0</v>
      </c>
      <c r="V147" s="24">
        <v>0</v>
      </c>
    </row>
    <row r="148" spans="1:22" x14ac:dyDescent="0.3">
      <c r="A148" s="15"/>
      <c r="B148" s="20" t="s">
        <v>28</v>
      </c>
      <c r="C148" s="19"/>
      <c r="D148" s="26" t="s">
        <v>27</v>
      </c>
      <c r="E148" s="17">
        <f>SUM(F148:M148)</f>
        <v>32000000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24">
        <v>32000000</v>
      </c>
      <c r="L148" s="16">
        <v>0</v>
      </c>
      <c r="M148" s="24">
        <v>0</v>
      </c>
      <c r="N148" s="17">
        <f>SUM(O148:V148)</f>
        <v>32000000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24">
        <v>32000000</v>
      </c>
      <c r="U148" s="16">
        <v>0</v>
      </c>
      <c r="V148" s="24">
        <v>0</v>
      </c>
    </row>
    <row r="149" spans="1:22" x14ac:dyDescent="0.3">
      <c r="A149" s="15"/>
      <c r="B149" s="20" t="s">
        <v>26</v>
      </c>
      <c r="C149" s="19"/>
      <c r="D149" s="26" t="s">
        <v>25</v>
      </c>
      <c r="E149" s="17">
        <f>SUM(F149:M149)</f>
        <v>32000000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24">
        <v>32000000</v>
      </c>
      <c r="L149" s="16">
        <v>0</v>
      </c>
      <c r="M149" s="24">
        <v>0</v>
      </c>
      <c r="N149" s="17">
        <f>SUM(O149:V149)</f>
        <v>32000000</v>
      </c>
      <c r="O149" s="16">
        <v>0</v>
      </c>
      <c r="P149" s="16">
        <v>0</v>
      </c>
      <c r="Q149" s="16">
        <v>0</v>
      </c>
      <c r="R149" s="16">
        <v>0</v>
      </c>
      <c r="S149" s="16">
        <v>0</v>
      </c>
      <c r="T149" s="24">
        <v>32000000</v>
      </c>
      <c r="U149" s="16">
        <v>0</v>
      </c>
      <c r="V149" s="24">
        <v>0</v>
      </c>
    </row>
    <row r="150" spans="1:22" x14ac:dyDescent="0.3">
      <c r="A150" s="15"/>
      <c r="B150" s="20" t="s">
        <v>24</v>
      </c>
      <c r="C150" s="19"/>
      <c r="D150" s="26" t="s">
        <v>23</v>
      </c>
      <c r="E150" s="17">
        <f>SUM(F150:M150)</f>
        <v>39000000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24">
        <v>39000000</v>
      </c>
      <c r="L150" s="16">
        <v>0</v>
      </c>
      <c r="M150" s="16">
        <v>0</v>
      </c>
      <c r="N150" s="17">
        <f>SUM(O150:V150)</f>
        <v>39000000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24">
        <v>39000000</v>
      </c>
      <c r="U150" s="16">
        <v>0</v>
      </c>
      <c r="V150" s="16">
        <v>0</v>
      </c>
    </row>
    <row r="151" spans="1:22" x14ac:dyDescent="0.3">
      <c r="A151" s="15"/>
      <c r="B151" s="20" t="s">
        <v>22</v>
      </c>
      <c r="C151" s="19"/>
      <c r="D151" s="26" t="s">
        <v>21</v>
      </c>
      <c r="E151" s="17">
        <f>SUM(F151:M151)</f>
        <v>2700000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24">
        <v>2700000</v>
      </c>
      <c r="L151" s="16">
        <v>0</v>
      </c>
      <c r="M151" s="16">
        <v>0</v>
      </c>
      <c r="N151" s="17">
        <f>SUM(O151:V151)</f>
        <v>2700000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24">
        <v>2700000</v>
      </c>
      <c r="U151" s="16">
        <v>0</v>
      </c>
      <c r="V151" s="16">
        <v>0</v>
      </c>
    </row>
    <row r="152" spans="1:22" x14ac:dyDescent="0.3">
      <c r="A152" s="15"/>
      <c r="B152" s="20" t="s">
        <v>20</v>
      </c>
      <c r="C152" s="19"/>
      <c r="D152" s="25" t="s">
        <v>19</v>
      </c>
      <c r="E152" s="17">
        <f>SUM(F152:M152)</f>
        <v>76000000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24">
        <v>76000000</v>
      </c>
      <c r="L152" s="16">
        <v>0</v>
      </c>
      <c r="M152" s="16">
        <v>0</v>
      </c>
      <c r="N152" s="17">
        <f>SUM(O152:V152)</f>
        <v>76000000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24">
        <v>76000000</v>
      </c>
      <c r="U152" s="16">
        <v>0</v>
      </c>
      <c r="V152" s="16">
        <v>0</v>
      </c>
    </row>
    <row r="153" spans="1:22" ht="46.5" x14ac:dyDescent="0.3">
      <c r="A153" s="15"/>
      <c r="B153" s="20" t="s">
        <v>18</v>
      </c>
      <c r="C153" s="19"/>
      <c r="D153" s="18" t="s">
        <v>17</v>
      </c>
      <c r="E153" s="17">
        <f>SUM(F153:M153)</f>
        <v>5000000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24">
        <v>5000000</v>
      </c>
      <c r="L153" s="16">
        <v>0</v>
      </c>
      <c r="M153" s="16">
        <v>0</v>
      </c>
      <c r="N153" s="17">
        <f>SUM(O153:V153)</f>
        <v>5000000</v>
      </c>
      <c r="O153" s="16">
        <v>0</v>
      </c>
      <c r="P153" s="16">
        <v>0</v>
      </c>
      <c r="Q153" s="16">
        <v>0</v>
      </c>
      <c r="R153" s="16">
        <v>0</v>
      </c>
      <c r="S153" s="16">
        <v>0</v>
      </c>
      <c r="T153" s="24">
        <v>5000000</v>
      </c>
      <c r="U153" s="16">
        <v>0</v>
      </c>
      <c r="V153" s="16">
        <v>0</v>
      </c>
    </row>
    <row r="154" spans="1:22" ht="46.5" x14ac:dyDescent="0.3">
      <c r="A154" s="15"/>
      <c r="B154" s="20" t="s">
        <v>16</v>
      </c>
      <c r="C154" s="19"/>
      <c r="D154" s="18" t="s">
        <v>15</v>
      </c>
      <c r="E154" s="17">
        <f>SUM(F154:M154)</f>
        <v>255795906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24">
        <v>255795906</v>
      </c>
      <c r="L154" s="16">
        <v>0</v>
      </c>
      <c r="M154" s="16">
        <v>0</v>
      </c>
      <c r="N154" s="17">
        <f>SUM(O154:V154)</f>
        <v>255795906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24">
        <v>255795906</v>
      </c>
      <c r="U154" s="16">
        <v>0</v>
      </c>
      <c r="V154" s="16">
        <v>0</v>
      </c>
    </row>
    <row r="155" spans="1:22" ht="46.5" x14ac:dyDescent="0.3">
      <c r="A155" s="15"/>
      <c r="B155" s="20" t="s">
        <v>14</v>
      </c>
      <c r="C155" s="19"/>
      <c r="D155" s="18" t="s">
        <v>13</v>
      </c>
      <c r="E155" s="17">
        <f>SUM(F155:M155)</f>
        <v>1500000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24">
        <v>1500000</v>
      </c>
      <c r="L155" s="16">
        <v>0</v>
      </c>
      <c r="M155" s="16">
        <v>0</v>
      </c>
      <c r="N155" s="17">
        <f>SUM(O155:V155)</f>
        <v>1500000</v>
      </c>
      <c r="O155" s="16">
        <v>0</v>
      </c>
      <c r="P155" s="16">
        <v>0</v>
      </c>
      <c r="Q155" s="16">
        <v>0</v>
      </c>
      <c r="R155" s="16">
        <v>0</v>
      </c>
      <c r="S155" s="16">
        <v>0</v>
      </c>
      <c r="T155" s="24">
        <v>1500000</v>
      </c>
      <c r="U155" s="16">
        <v>0</v>
      </c>
      <c r="V155" s="16">
        <v>0</v>
      </c>
    </row>
    <row r="156" spans="1:22" x14ac:dyDescent="0.3">
      <c r="A156" s="15"/>
      <c r="B156" s="20" t="s">
        <v>12</v>
      </c>
      <c r="C156" s="19"/>
      <c r="D156" s="18" t="s">
        <v>11</v>
      </c>
      <c r="E156" s="17">
        <f>SUM(F156:M156)</f>
        <v>581452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24">
        <v>581452</v>
      </c>
      <c r="L156" s="16">
        <v>0</v>
      </c>
      <c r="M156" s="16">
        <v>0</v>
      </c>
      <c r="N156" s="17">
        <f>SUM(O156:V156)</f>
        <v>581452</v>
      </c>
      <c r="O156" s="16">
        <v>0</v>
      </c>
      <c r="P156" s="16">
        <v>0</v>
      </c>
      <c r="Q156" s="16">
        <v>0</v>
      </c>
      <c r="R156" s="16">
        <v>0</v>
      </c>
      <c r="S156" s="16">
        <v>0</v>
      </c>
      <c r="T156" s="24">
        <v>581452</v>
      </c>
      <c r="U156" s="16">
        <v>0</v>
      </c>
      <c r="V156" s="16">
        <v>0</v>
      </c>
    </row>
    <row r="157" spans="1:22" x14ac:dyDescent="0.3">
      <c r="A157" s="15"/>
      <c r="B157" s="20" t="s">
        <v>10</v>
      </c>
      <c r="C157" s="19"/>
      <c r="D157" s="18" t="s">
        <v>9</v>
      </c>
      <c r="E157" s="17">
        <f>SUM(F157:M157)</f>
        <v>60000000</v>
      </c>
      <c r="F157" s="16"/>
      <c r="G157" s="16"/>
      <c r="H157" s="16"/>
      <c r="I157" s="16"/>
      <c r="J157" s="16"/>
      <c r="K157" s="24">
        <v>0</v>
      </c>
      <c r="L157" s="16">
        <v>60000000</v>
      </c>
      <c r="M157" s="16"/>
      <c r="N157" s="17">
        <f>SUM(O157:V157)</f>
        <v>60000000</v>
      </c>
      <c r="O157" s="16"/>
      <c r="P157" s="16"/>
      <c r="Q157" s="16"/>
      <c r="R157" s="16"/>
      <c r="S157" s="16"/>
      <c r="T157" s="24">
        <v>0</v>
      </c>
      <c r="U157" s="23">
        <v>60000000</v>
      </c>
      <c r="V157" s="23"/>
    </row>
    <row r="158" spans="1:22" ht="81.75" customHeight="1" x14ac:dyDescent="0.3">
      <c r="A158" s="15"/>
      <c r="B158" s="20" t="s">
        <v>8</v>
      </c>
      <c r="C158" s="19"/>
      <c r="D158" s="18" t="s">
        <v>7</v>
      </c>
      <c r="E158" s="17">
        <f>SUM(F158:M158)</f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7">
        <f>SUM(O158:V158)</f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22">
        <v>0</v>
      </c>
      <c r="U158" s="21">
        <v>0</v>
      </c>
      <c r="V158" s="21">
        <v>0</v>
      </c>
    </row>
    <row r="159" spans="1:22" ht="95.25" customHeight="1" x14ac:dyDescent="0.3">
      <c r="A159" s="15"/>
      <c r="B159" s="20" t="s">
        <v>6</v>
      </c>
      <c r="C159" s="19"/>
      <c r="D159" s="18" t="s">
        <v>5</v>
      </c>
      <c r="E159" s="17">
        <f>SUM(F159:M159)</f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7">
        <f>SUM(O159:V159)</f>
        <v>0</v>
      </c>
      <c r="O159" s="16">
        <v>0</v>
      </c>
      <c r="P159" s="16">
        <v>0</v>
      </c>
      <c r="Q159" s="16">
        <v>0</v>
      </c>
      <c r="R159" s="16">
        <v>0</v>
      </c>
      <c r="S159" s="16">
        <v>0</v>
      </c>
      <c r="T159" s="22">
        <v>0</v>
      </c>
      <c r="U159" s="21">
        <v>0</v>
      </c>
      <c r="V159" s="21">
        <v>0</v>
      </c>
    </row>
    <row r="160" spans="1:22" ht="95.25" customHeight="1" x14ac:dyDescent="0.3">
      <c r="A160" s="15"/>
      <c r="B160" s="20" t="s">
        <v>4</v>
      </c>
      <c r="C160" s="19"/>
      <c r="D160" s="18" t="s">
        <v>3</v>
      </c>
      <c r="E160" s="17">
        <f>SUM(F160:M160)</f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7">
        <f>SUM(O160:V160)</f>
        <v>6150000000</v>
      </c>
      <c r="O160" s="16">
        <v>0</v>
      </c>
      <c r="P160" s="16">
        <v>0</v>
      </c>
      <c r="Q160" s="16">
        <v>0</v>
      </c>
      <c r="R160" s="16">
        <v>0</v>
      </c>
      <c r="S160" s="16">
        <v>0</v>
      </c>
      <c r="T160" s="16">
        <v>6150000000</v>
      </c>
      <c r="U160" s="16">
        <v>0</v>
      </c>
      <c r="V160" s="16">
        <v>0</v>
      </c>
    </row>
    <row r="161" spans="1:22" x14ac:dyDescent="0.3">
      <c r="A161" s="15" t="s">
        <v>2</v>
      </c>
      <c r="B161" s="15"/>
      <c r="C161" s="15"/>
      <c r="D161" s="14" t="s">
        <v>1</v>
      </c>
      <c r="E161" s="7">
        <f>SUM(F161:M161)</f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3">
        <v>0</v>
      </c>
      <c r="M161" s="12">
        <v>0</v>
      </c>
      <c r="N161" s="7">
        <f>SUM(O161:V161)</f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0">
        <v>0</v>
      </c>
      <c r="V161" s="9">
        <v>0</v>
      </c>
    </row>
    <row r="162" spans="1:22" ht="48.75" customHeight="1" x14ac:dyDescent="0.3">
      <c r="A162" s="8" t="s">
        <v>0</v>
      </c>
      <c r="B162" s="8"/>
      <c r="C162" s="8"/>
      <c r="D162" s="8"/>
      <c r="E162" s="7">
        <f>SUM(F162:M162)</f>
        <v>29505745004</v>
      </c>
      <c r="F162" s="5">
        <f>F10+F11+F161</f>
        <v>0</v>
      </c>
      <c r="G162" s="5">
        <f>G10+G11+G161</f>
        <v>0</v>
      </c>
      <c r="H162" s="5">
        <f>H10+H11+H161</f>
        <v>0</v>
      </c>
      <c r="I162" s="5">
        <f>I10+I11+I161</f>
        <v>0</v>
      </c>
      <c r="J162" s="5">
        <f>J10+J11+J161</f>
        <v>0</v>
      </c>
      <c r="K162" s="5">
        <f>K10+K11+K161</f>
        <v>25113229943</v>
      </c>
      <c r="L162" s="6">
        <f>L10+L11+L161</f>
        <v>4392515061</v>
      </c>
      <c r="M162" s="5">
        <f>M10+M11+M161</f>
        <v>0</v>
      </c>
      <c r="N162" s="7">
        <f>SUM(O162:V162)</f>
        <v>35655745004</v>
      </c>
      <c r="O162" s="5">
        <f>O10+O11+O161</f>
        <v>0</v>
      </c>
      <c r="P162" s="5">
        <f>P10+P11+P161</f>
        <v>0</v>
      </c>
      <c r="Q162" s="5">
        <f>Q10+Q11+Q161</f>
        <v>0</v>
      </c>
      <c r="R162" s="5">
        <f>R10+R11+R161</f>
        <v>0</v>
      </c>
      <c r="S162" s="5">
        <f>S10+S11+S161</f>
        <v>0</v>
      </c>
      <c r="T162" s="5">
        <f>T10+T11+T161</f>
        <v>31263229943</v>
      </c>
      <c r="U162" s="6">
        <f>U10+U11+U161</f>
        <v>4392515061</v>
      </c>
      <c r="V162" s="5">
        <f>V10+V11+V161</f>
        <v>0</v>
      </c>
    </row>
    <row r="164" spans="1:22" x14ac:dyDescent="0.35">
      <c r="E164" s="3"/>
    </row>
    <row r="166" spans="1:22" s="3" customFormat="1" x14ac:dyDescent="0.35">
      <c r="D166" s="4"/>
    </row>
    <row r="167" spans="1:22" s="3" customFormat="1" x14ac:dyDescent="0.35">
      <c r="D167" s="4"/>
    </row>
    <row r="168" spans="1:22" s="3" customFormat="1" x14ac:dyDescent="0.35">
      <c r="D168" s="4"/>
    </row>
  </sheetData>
  <sheetProtection selectLockedCells="1" selectUnlockedCells="1"/>
  <mergeCells count="39">
    <mergeCell ref="B1:V1"/>
    <mergeCell ref="B2:V2"/>
    <mergeCell ref="A3:V3"/>
    <mergeCell ref="A4:V4"/>
    <mergeCell ref="A7:A9"/>
    <mergeCell ref="B7:B9"/>
    <mergeCell ref="C7:C9"/>
    <mergeCell ref="D7:D9"/>
    <mergeCell ref="E7:E9"/>
    <mergeCell ref="F7:M7"/>
    <mergeCell ref="N7:N9"/>
    <mergeCell ref="O7:V7"/>
    <mergeCell ref="F8:J8"/>
    <mergeCell ref="K8:M8"/>
    <mergeCell ref="O8:S8"/>
    <mergeCell ref="T8:V8"/>
    <mergeCell ref="B12:D12"/>
    <mergeCell ref="B14:D14"/>
    <mergeCell ref="B16:D16"/>
    <mergeCell ref="B18:D18"/>
    <mergeCell ref="B20:D20"/>
    <mergeCell ref="B26:D26"/>
    <mergeCell ref="B110:D110"/>
    <mergeCell ref="B36:D36"/>
    <mergeCell ref="B42:D42"/>
    <mergeCell ref="B49:D49"/>
    <mergeCell ref="B55:D55"/>
    <mergeCell ref="B59:D59"/>
    <mergeCell ref="B61:D61"/>
    <mergeCell ref="B112:D112"/>
    <mergeCell ref="B117:D117"/>
    <mergeCell ref="B120:D120"/>
    <mergeCell ref="B127:D127"/>
    <mergeCell ref="A162:D162"/>
    <mergeCell ref="B74:D74"/>
    <mergeCell ref="B86:D86"/>
    <mergeCell ref="B98:D98"/>
    <mergeCell ref="B102:D102"/>
    <mergeCell ref="B104:D104"/>
  </mergeCells>
  <printOptions horizontalCentered="1"/>
  <pageMargins left="0.43307086614173229" right="0.43307086614173229" top="0.55118110236220474" bottom="0.55118110236220474" header="0.51181102362204722" footer="0.51181102362204722"/>
  <pageSetup paperSize="9" scale="24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5.4. Beruházás</vt:lpstr>
      <vt:lpstr>'5.4. Beruházás'!Nyomtatási_terület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2018-07-10T09:22:39Z</dcterms:created>
  <dcterms:modified xsi:type="dcterms:W3CDTF">2018-07-10T09:22:54Z</dcterms:modified>
</cp:coreProperties>
</file>