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1" i="1" l="1"/>
  <c r="D21" i="1"/>
  <c r="D20" i="1"/>
  <c r="D16" i="1"/>
  <c r="D32" i="1" s="1"/>
  <c r="D14" i="1"/>
  <c r="A1" i="1"/>
  <c r="D34" i="1" l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<sst xmlns="http://schemas.openxmlformats.org/spreadsheetml/2006/main" count="25" uniqueCount="25">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</sst>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0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6" fillId="0" borderId="0" xfId="2" applyNumberFormat="1" applyFont="1"/>
    <xf numFmtId="165" fontId="3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5" fillId="0" borderId="12" xfId="1" applyFont="1" applyBorder="1"/>
    <xf numFmtId="0" fontId="5" fillId="0" borderId="13" xfId="1" applyFont="1" applyBorder="1"/>
    <xf numFmtId="165" fontId="12" fillId="0" borderId="13" xfId="2" applyNumberFormat="1" applyFont="1" applyBorder="1" applyAlignment="1"/>
    <xf numFmtId="165" fontId="6" fillId="0" borderId="0" xfId="2" applyNumberFormat="1" applyFont="1" applyBorder="1"/>
    <xf numFmtId="165" fontId="6" fillId="0" borderId="0" xfId="2" applyNumberFormat="1" applyFont="1" applyBorder="1" applyAlignment="1"/>
    <xf numFmtId="165" fontId="5" fillId="0" borderId="13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5" fillId="0" borderId="12" xfId="1" quotePrefix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5" fillId="0" borderId="15" xfId="1" quotePrefix="1" applyFont="1" applyBorder="1" applyAlignment="1">
      <alignment horizontal="left"/>
    </xf>
    <xf numFmtId="0" fontId="5" fillId="0" borderId="16" xfId="1" applyFont="1" applyBorder="1"/>
    <xf numFmtId="165" fontId="5" fillId="0" borderId="16" xfId="2" applyNumberFormat="1" applyFont="1" applyBorder="1" applyAlignment="1"/>
    <xf numFmtId="165" fontId="12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4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öltségvetési rend. mód. melléklet 2 2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G34"/>
  <sheetViews>
    <sheetView tabSelected="1" workbookViewId="0">
      <selection activeCell="C10" sqref="C10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CONCATENATE("31. melléklet ",[1]ALAPADATOK!A7," ",[1]ALAPADATOK!B7," ",[1]ALAPADATOK!C7," ",[1]ALAPADATOK!D7," ",[1]ALAPADATOK!E7," ",[1]ALAPADATOK!F7," ",[1]ALAPADATOK!G7," ",[1]ALAPADATOK!H7)</f>
        <v>31. melléklet a 14. / 2020. ( V.28.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</f>
        <v>16655109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3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3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3">
        <v>400000</v>
      </c>
      <c r="E19" s="31"/>
      <c r="F19" s="32"/>
    </row>
    <row r="20" spans="1:6" ht="15" x14ac:dyDescent="0.25">
      <c r="A20" s="34" t="s">
        <v>11</v>
      </c>
      <c r="B20" s="28"/>
      <c r="C20" s="29"/>
      <c r="D20" s="33">
        <f>46062453-133623</f>
        <v>45928830</v>
      </c>
      <c r="E20" s="31"/>
      <c r="F20" s="32"/>
    </row>
    <row r="21" spans="1:6" ht="15" x14ac:dyDescent="0.25">
      <c r="A21" s="35" t="s">
        <v>12</v>
      </c>
      <c r="B21" s="36"/>
      <c r="C21" s="29"/>
      <c r="D21" s="30">
        <f>500000-250000</f>
        <v>250000</v>
      </c>
      <c r="E21" s="31"/>
      <c r="F21" s="32"/>
    </row>
    <row r="22" spans="1:6" x14ac:dyDescent="0.2">
      <c r="A22" s="37" t="s">
        <v>13</v>
      </c>
      <c r="B22" s="36"/>
      <c r="C22" s="29"/>
      <c r="D22" s="33">
        <v>3500000</v>
      </c>
      <c r="E22" s="31"/>
      <c r="F22" s="32"/>
    </row>
    <row r="23" spans="1:6" ht="15" x14ac:dyDescent="0.25">
      <c r="A23" s="38" t="s">
        <v>14</v>
      </c>
      <c r="B23" s="39"/>
      <c r="C23" s="40"/>
      <c r="D23" s="41">
        <v>2750000</v>
      </c>
      <c r="E23" s="31"/>
      <c r="F23" s="32"/>
    </row>
    <row r="24" spans="1:6" ht="15" x14ac:dyDescent="0.25">
      <c r="A24" s="38" t="s">
        <v>15</v>
      </c>
      <c r="B24" s="39"/>
      <c r="C24" s="40"/>
      <c r="D24" s="41">
        <v>1825000</v>
      </c>
      <c r="E24" s="31"/>
      <c r="F24" s="32"/>
    </row>
    <row r="25" spans="1:6" ht="15" x14ac:dyDescent="0.25">
      <c r="A25" s="38" t="s">
        <v>16</v>
      </c>
      <c r="B25" s="39"/>
      <c r="C25" s="40"/>
      <c r="D25" s="41">
        <v>10080000</v>
      </c>
      <c r="E25" s="31"/>
      <c r="F25" s="32"/>
    </row>
    <row r="26" spans="1:6" ht="15" x14ac:dyDescent="0.25">
      <c r="A26" s="38" t="s">
        <v>17</v>
      </c>
      <c r="B26" s="39"/>
      <c r="C26" s="40"/>
      <c r="D26" s="41">
        <v>3000000</v>
      </c>
      <c r="E26" s="31"/>
      <c r="F26" s="32"/>
    </row>
    <row r="27" spans="1:6" ht="15" x14ac:dyDescent="0.25">
      <c r="A27" s="38" t="s">
        <v>18</v>
      </c>
      <c r="B27" s="39"/>
      <c r="C27" s="40"/>
      <c r="D27" s="41">
        <v>6350000</v>
      </c>
      <c r="E27" s="31"/>
      <c r="F27" s="32"/>
    </row>
    <row r="28" spans="1:6" ht="15" x14ac:dyDescent="0.25">
      <c r="A28" s="38" t="s">
        <v>19</v>
      </c>
      <c r="B28" s="39"/>
      <c r="C28" s="40"/>
      <c r="D28" s="41">
        <v>6985000</v>
      </c>
      <c r="E28" s="31"/>
      <c r="F28" s="32"/>
    </row>
    <row r="29" spans="1:6" ht="15" x14ac:dyDescent="0.25">
      <c r="A29" s="38" t="s">
        <v>20</v>
      </c>
      <c r="B29" s="39"/>
      <c r="C29" s="40"/>
      <c r="D29" s="41">
        <v>15000000</v>
      </c>
      <c r="E29" s="31"/>
      <c r="F29" s="32"/>
    </row>
    <row r="30" spans="1:6" ht="15" x14ac:dyDescent="0.25">
      <c r="A30" s="38" t="s">
        <v>21</v>
      </c>
      <c r="B30" s="39"/>
      <c r="C30" s="40"/>
      <c r="D30" s="41">
        <v>4000000</v>
      </c>
      <c r="E30" s="31"/>
      <c r="F30" s="32"/>
    </row>
    <row r="31" spans="1:6" ht="15" x14ac:dyDescent="0.25">
      <c r="A31" s="38" t="s">
        <v>22</v>
      </c>
      <c r="B31" s="39"/>
      <c r="C31" s="40"/>
      <c r="D31" s="42">
        <f>1588385-1588385</f>
        <v>0</v>
      </c>
      <c r="E31" s="31"/>
      <c r="F31" s="32"/>
    </row>
    <row r="32" spans="1:6" ht="16.5" thickBot="1" x14ac:dyDescent="0.3">
      <c r="A32" s="43" t="s">
        <v>23</v>
      </c>
      <c r="B32" s="44"/>
      <c r="C32" s="45"/>
      <c r="D32" s="46">
        <f>SUM(D16:D31)</f>
        <v>110454408</v>
      </c>
    </row>
    <row r="33" spans="1:4" ht="16.5" thickBot="1" x14ac:dyDescent="0.3">
      <c r="A33" s="47"/>
      <c r="B33" s="48"/>
      <c r="C33" s="49"/>
      <c r="D33" s="49"/>
    </row>
    <row r="34" spans="1:4" ht="16.5" thickBot="1" x14ac:dyDescent="0.3">
      <c r="A34" s="17" t="s">
        <v>24</v>
      </c>
      <c r="B34" s="18"/>
      <c r="C34" s="19"/>
      <c r="D34" s="20">
        <f>SUM(D14,D32)</f>
        <v>127109517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2020-05-29T09:35:40Z</dcterms:created>
  <dcterms:modified xsi:type="dcterms:W3CDTF">2020-05-29T09:35:41Z</dcterms:modified>
</cp:coreProperties>
</file>