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D11" i="1"/>
  <c r="E11" i="1"/>
  <c r="D12" i="1"/>
  <c r="E12" i="1"/>
  <c r="D13" i="1"/>
  <c r="E13" i="1"/>
  <c r="D14" i="1"/>
  <c r="E14" i="1"/>
  <c r="D15" i="1"/>
  <c r="D16" i="1"/>
  <c r="D17" i="1"/>
  <c r="E17" i="1"/>
  <c r="D18" i="1"/>
  <c r="E18" i="1"/>
  <c r="D19" i="1"/>
  <c r="E19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F28" i="1"/>
  <c r="D28" i="1" s="1"/>
  <c r="G28" i="1"/>
  <c r="E28" i="1" s="1"/>
  <c r="H28" i="1"/>
  <c r="I28" i="1"/>
  <c r="J28" i="1"/>
  <c r="K28" i="1"/>
  <c r="L28" i="1"/>
  <c r="M28" i="1"/>
  <c r="N28" i="1"/>
  <c r="O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F36" i="1"/>
  <c r="G36" i="1"/>
  <c r="H36" i="1"/>
  <c r="D36" i="1" s="1"/>
  <c r="I36" i="1"/>
  <c r="I50" i="1" s="1"/>
  <c r="J36" i="1"/>
  <c r="K36" i="1"/>
  <c r="L36" i="1"/>
  <c r="M36" i="1"/>
  <c r="M50" i="1" s="1"/>
  <c r="N36" i="1"/>
  <c r="O36" i="1"/>
  <c r="D37" i="1"/>
  <c r="E37" i="1"/>
  <c r="D38" i="1"/>
  <c r="E38" i="1"/>
  <c r="D39" i="1"/>
  <c r="E39" i="1"/>
  <c r="D40" i="1"/>
  <c r="E40" i="1"/>
  <c r="F41" i="1"/>
  <c r="G41" i="1"/>
  <c r="H41" i="1"/>
  <c r="D41" i="1" s="1"/>
  <c r="I41" i="1"/>
  <c r="E41" i="1" s="1"/>
  <c r="J41" i="1"/>
  <c r="K41" i="1"/>
  <c r="L41" i="1"/>
  <c r="M41" i="1"/>
  <c r="N41" i="1"/>
  <c r="O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F49" i="1"/>
  <c r="D49" i="1" s="1"/>
  <c r="G49" i="1"/>
  <c r="E49" i="1" s="1"/>
  <c r="H49" i="1"/>
  <c r="I49" i="1"/>
  <c r="J49" i="1"/>
  <c r="K49" i="1"/>
  <c r="L49" i="1"/>
  <c r="M49" i="1"/>
  <c r="N49" i="1"/>
  <c r="O49" i="1"/>
  <c r="F50" i="1"/>
  <c r="D50" i="1" s="1"/>
  <c r="G50" i="1"/>
  <c r="H50" i="1"/>
  <c r="J50" i="1"/>
  <c r="K50" i="1"/>
  <c r="L50" i="1"/>
  <c r="N50" i="1"/>
  <c r="O50" i="1"/>
  <c r="E50" i="1" l="1"/>
  <c r="E36" i="1"/>
</calcChain>
</file>

<file path=xl/comments1.xml><?xml version="1.0" encoding="utf-8"?>
<comments xmlns="http://schemas.openxmlformats.org/spreadsheetml/2006/main">
  <authors>
    <author>Börcs-Bajnok Csilla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500 eFt szociális juttatások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áprilisban: sportcsarnok tervezése 31.750 eFt
tervezések, műszaki ellenőrzések 35.000 eFt
október: olaf bírság 14.111 eft
fordított áfa 62.571
</t>
        </r>
      </text>
    </comment>
    <comment ref="G27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olaf bírság 14.111 eFt, óvoda függöny 2.500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 fürdő tervek miatt -50.394 eFt
körtés u 37.000
petőfi u. 30.000
terület vás. 8.000
skate pálya 15.000
312/1 ingatlan 7.200
október: sportcsarnok miatt 140000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április:törzstőke emelés 64000+76000
október: sportcsarnok miatt átcsoport.140.000
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fürdő tervek miatt:
-13.606 eFt
október: 62571 fordítot áfa miatt
</t>
        </r>
      </text>
    </comment>
  </commentList>
</comments>
</file>

<file path=xl/sharedStrings.xml><?xml version="1.0" encoding="utf-8"?>
<sst xmlns="http://schemas.openxmlformats.org/spreadsheetml/2006/main" count="111" uniqueCount="101">
  <si>
    <t>K1-K8</t>
  </si>
  <si>
    <t xml:space="preserve">Költségvetési kiadások </t>
  </si>
  <si>
    <t>K8</t>
  </si>
  <si>
    <t>Egyéb felhalmozási célú kiadások</t>
  </si>
  <si>
    <t>VIII.</t>
  </si>
  <si>
    <t>K89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</si>
  <si>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</si>
  <si>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</si>
  <si>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</si>
  <si>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</si>
  <si>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</si>
  <si>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</si>
  <si>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</si>
  <si>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</si>
  <si>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</si>
  <si>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</si>
  <si>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</si>
  <si>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</si>
  <si>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</si>
  <si>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</si>
  <si>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</si>
  <si>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VII.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</si>
  <si>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</si>
  <si>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</si>
  <si>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</si>
  <si>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</si>
  <si>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</si>
  <si>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</si>
  <si>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</si>
  <si>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</si>
  <si>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</si>
  <si>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</t>
  </si>
  <si>
    <t>VI.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</si>
  <si>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</si>
  <si>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</si>
  <si>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</si>
  <si>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</si>
  <si>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</si>
  <si>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</si>
  <si>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</si>
  <si>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</si>
  <si>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</si>
  <si>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</si>
  <si>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</si>
  <si>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</si>
  <si>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</si>
  <si>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</si>
  <si>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</si>
  <si>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</t>
  </si>
  <si>
    <t>V.</t>
  </si>
  <si>
    <t>K513</t>
  </si>
  <si>
    <t>Tartalékok</t>
  </si>
  <si>
    <t>K512</t>
  </si>
  <si>
    <t>Egyéb működési célú támogatások államháztartáson kívülre</t>
  </si>
  <si>
    <t>Egyéb működési célú támogatások államháztartáson belülre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</si>
  <si>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</si>
  <si>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</si>
  <si>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</si>
  <si>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</si>
  <si>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</si>
  <si>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államházt. kívülre</t>
  </si>
  <si>
    <t>K507</t>
  </si>
  <si>
    <t>Működési célú garancia- és kezességvállalásból származó kifizetés államháztartáson kívülre</t>
  </si>
  <si>
    <t>K506</t>
  </si>
  <si>
    <t>Működési célú támogatás nyújtása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</si>
  <si>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</si>
  <si>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</si>
  <si>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</si>
  <si>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</si>
  <si>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K5023</t>
  </si>
  <si>
    <t>Egyéb elvonások és befizetések</t>
  </si>
  <si>
    <t>K5022</t>
  </si>
  <si>
    <t>A helyi önkormányzatok törvényi előíráson alapuló befitései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</si>
  <si>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</si>
  <si>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</si>
  <si>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</si>
  <si>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</si>
  <si>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</si>
  <si>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</si>
  <si>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IV.</t>
  </si>
  <si>
    <t>K3</t>
  </si>
  <si>
    <t xml:space="preserve">Dologi kiadások </t>
  </si>
  <si>
    <t>III.</t>
  </si>
  <si>
    <t>K2</t>
  </si>
  <si>
    <t xml:space="preserve">Munkaadókat terhelő járulékok és szociális hozzájárulási adó                                                                            </t>
  </si>
  <si>
    <t>II.</t>
  </si>
  <si>
    <t>K1</t>
  </si>
  <si>
    <t xml:space="preserve">Személyi juttatások </t>
  </si>
  <si>
    <t>I.</t>
  </si>
  <si>
    <t>Módosított előirányzat</t>
  </si>
  <si>
    <t>Eredeti előirányzat</t>
  </si>
  <si>
    <t>Rovat szám</t>
  </si>
  <si>
    <t>Kiadásnem</t>
  </si>
  <si>
    <t>Ssz</t>
  </si>
  <si>
    <t>Csávolyi Napközi Otthonos Óvoda</t>
  </si>
  <si>
    <t>Csávoly Községi Önkormányzat</t>
  </si>
  <si>
    <t>2018. évi előirányzat</t>
  </si>
  <si>
    <t>Kiadás</t>
  </si>
  <si>
    <t>Csávoly Községi Önkormányzat  2018. évi költségvetés</t>
  </si>
  <si>
    <t>3. melléklet a 3/2018. (II.26.) önkormányzati rendelethez</t>
  </si>
  <si>
    <t>"3. melléklet a 27/2018. (XII.10.)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</si>
</sst>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__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2" fillId="0" borderId="1" xfId="1" applyNumberFormat="1" applyFont="1" applyBorder="1"/>
    <xf numFmtId="3" fontId="3" fillId="2" borderId="1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164" fontId="3" fillId="0" borderId="2" xfId="1" quotePrefix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/>
    </xf>
    <xf numFmtId="3" fontId="1" fillId="0" borderId="1" xfId="1" applyNumberFormat="1" applyBorder="1"/>
    <xf numFmtId="0" fontId="4" fillId="0" borderId="2" xfId="1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 wrapText="1"/>
    </xf>
    <xf numFmtId="164" fontId="4" fillId="0" borderId="2" xfId="1" quotePrefix="1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1" fillId="0" borderId="0" xfId="1" applyFont="1"/>
    <xf numFmtId="0" fontId="1" fillId="0" borderId="1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right"/>
    </xf>
    <xf numFmtId="0" fontId="1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Font="1"/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tabSelected="1" topLeftCell="A16" workbookViewId="0">
      <selection sqref="A1:XFD1048576"/>
    </sheetView>
  </sheetViews>
  <sheetFormatPr defaultRowHeight="12.5" x14ac:dyDescent="0.25"/>
  <cols>
    <col min="1" max="1" width="4.26953125" style="1" customWidth="1"/>
    <col min="2" max="2" width="73.81640625" style="1" customWidth="1"/>
    <col min="3" max="3" width="7" style="2" customWidth="1"/>
    <col min="4" max="15" width="10.7265625" style="1" customWidth="1"/>
    <col min="16" max="261" width="8.7265625" style="1"/>
    <col min="262" max="262" width="4.26953125" style="1" customWidth="1"/>
    <col min="263" max="263" width="73.81640625" style="1" customWidth="1"/>
    <col min="264" max="264" width="7" style="1" customWidth="1"/>
    <col min="265" max="265" width="12" style="1" customWidth="1"/>
    <col min="266" max="270" width="17.7265625" style="1" customWidth="1"/>
    <col min="271" max="517" width="8.7265625" style="1"/>
    <col min="518" max="518" width="4.26953125" style="1" customWidth="1"/>
    <col min="519" max="519" width="73.81640625" style="1" customWidth="1"/>
    <col min="520" max="520" width="7" style="1" customWidth="1"/>
    <col min="521" max="521" width="12" style="1" customWidth="1"/>
    <col min="522" max="526" width="17.7265625" style="1" customWidth="1"/>
    <col min="527" max="773" width="8.7265625" style="1"/>
    <col min="774" max="774" width="4.26953125" style="1" customWidth="1"/>
    <col min="775" max="775" width="73.81640625" style="1" customWidth="1"/>
    <col min="776" max="776" width="7" style="1" customWidth="1"/>
    <col min="777" max="777" width="12" style="1" customWidth="1"/>
    <col min="778" max="782" width="17.7265625" style="1" customWidth="1"/>
    <col min="783" max="1029" width="8.7265625" style="1"/>
    <col min="1030" max="1030" width="4.26953125" style="1" customWidth="1"/>
    <col min="1031" max="1031" width="73.81640625" style="1" customWidth="1"/>
    <col min="1032" max="1032" width="7" style="1" customWidth="1"/>
    <col min="1033" max="1033" width="12" style="1" customWidth="1"/>
    <col min="1034" max="1038" width="17.7265625" style="1" customWidth="1"/>
    <col min="1039" max="1285" width="8.7265625" style="1"/>
    <col min="1286" max="1286" width="4.26953125" style="1" customWidth="1"/>
    <col min="1287" max="1287" width="73.81640625" style="1" customWidth="1"/>
    <col min="1288" max="1288" width="7" style="1" customWidth="1"/>
    <col min="1289" max="1289" width="12" style="1" customWidth="1"/>
    <col min="1290" max="1294" width="17.7265625" style="1" customWidth="1"/>
    <col min="1295" max="1541" width="8.7265625" style="1"/>
    <col min="1542" max="1542" width="4.26953125" style="1" customWidth="1"/>
    <col min="1543" max="1543" width="73.81640625" style="1" customWidth="1"/>
    <col min="1544" max="1544" width="7" style="1" customWidth="1"/>
    <col min="1545" max="1545" width="12" style="1" customWidth="1"/>
    <col min="1546" max="1550" width="17.7265625" style="1" customWidth="1"/>
    <col min="1551" max="1797" width="8.7265625" style="1"/>
    <col min="1798" max="1798" width="4.26953125" style="1" customWidth="1"/>
    <col min="1799" max="1799" width="73.81640625" style="1" customWidth="1"/>
    <col min="1800" max="1800" width="7" style="1" customWidth="1"/>
    <col min="1801" max="1801" width="12" style="1" customWidth="1"/>
    <col min="1802" max="1806" width="17.7265625" style="1" customWidth="1"/>
    <col min="1807" max="2053" width="8.7265625" style="1"/>
    <col min="2054" max="2054" width="4.26953125" style="1" customWidth="1"/>
    <col min="2055" max="2055" width="73.81640625" style="1" customWidth="1"/>
    <col min="2056" max="2056" width="7" style="1" customWidth="1"/>
    <col min="2057" max="2057" width="12" style="1" customWidth="1"/>
    <col min="2058" max="2062" width="17.7265625" style="1" customWidth="1"/>
    <col min="2063" max="2309" width="8.7265625" style="1"/>
    <col min="2310" max="2310" width="4.26953125" style="1" customWidth="1"/>
    <col min="2311" max="2311" width="73.81640625" style="1" customWidth="1"/>
    <col min="2312" max="2312" width="7" style="1" customWidth="1"/>
    <col min="2313" max="2313" width="12" style="1" customWidth="1"/>
    <col min="2314" max="2318" width="17.7265625" style="1" customWidth="1"/>
    <col min="2319" max="2565" width="8.7265625" style="1"/>
    <col min="2566" max="2566" width="4.26953125" style="1" customWidth="1"/>
    <col min="2567" max="2567" width="73.81640625" style="1" customWidth="1"/>
    <col min="2568" max="2568" width="7" style="1" customWidth="1"/>
    <col min="2569" max="2569" width="12" style="1" customWidth="1"/>
    <col min="2570" max="2574" width="17.7265625" style="1" customWidth="1"/>
    <col min="2575" max="2821" width="8.7265625" style="1"/>
    <col min="2822" max="2822" width="4.26953125" style="1" customWidth="1"/>
    <col min="2823" max="2823" width="73.81640625" style="1" customWidth="1"/>
    <col min="2824" max="2824" width="7" style="1" customWidth="1"/>
    <col min="2825" max="2825" width="12" style="1" customWidth="1"/>
    <col min="2826" max="2830" width="17.7265625" style="1" customWidth="1"/>
    <col min="2831" max="3077" width="8.7265625" style="1"/>
    <col min="3078" max="3078" width="4.26953125" style="1" customWidth="1"/>
    <col min="3079" max="3079" width="73.81640625" style="1" customWidth="1"/>
    <col min="3080" max="3080" width="7" style="1" customWidth="1"/>
    <col min="3081" max="3081" width="12" style="1" customWidth="1"/>
    <col min="3082" max="3086" width="17.7265625" style="1" customWidth="1"/>
    <col min="3087" max="3333" width="8.7265625" style="1"/>
    <col min="3334" max="3334" width="4.26953125" style="1" customWidth="1"/>
    <col min="3335" max="3335" width="73.81640625" style="1" customWidth="1"/>
    <col min="3336" max="3336" width="7" style="1" customWidth="1"/>
    <col min="3337" max="3337" width="12" style="1" customWidth="1"/>
    <col min="3338" max="3342" width="17.7265625" style="1" customWidth="1"/>
    <col min="3343" max="3589" width="8.7265625" style="1"/>
    <col min="3590" max="3590" width="4.26953125" style="1" customWidth="1"/>
    <col min="3591" max="3591" width="73.81640625" style="1" customWidth="1"/>
    <col min="3592" max="3592" width="7" style="1" customWidth="1"/>
    <col min="3593" max="3593" width="12" style="1" customWidth="1"/>
    <col min="3594" max="3598" width="17.7265625" style="1" customWidth="1"/>
    <col min="3599" max="3845" width="8.7265625" style="1"/>
    <col min="3846" max="3846" width="4.26953125" style="1" customWidth="1"/>
    <col min="3847" max="3847" width="73.81640625" style="1" customWidth="1"/>
    <col min="3848" max="3848" width="7" style="1" customWidth="1"/>
    <col min="3849" max="3849" width="12" style="1" customWidth="1"/>
    <col min="3850" max="3854" width="17.7265625" style="1" customWidth="1"/>
    <col min="3855" max="4101" width="8.7265625" style="1"/>
    <col min="4102" max="4102" width="4.26953125" style="1" customWidth="1"/>
    <col min="4103" max="4103" width="73.81640625" style="1" customWidth="1"/>
    <col min="4104" max="4104" width="7" style="1" customWidth="1"/>
    <col min="4105" max="4105" width="12" style="1" customWidth="1"/>
    <col min="4106" max="4110" width="17.7265625" style="1" customWidth="1"/>
    <col min="4111" max="4357" width="8.7265625" style="1"/>
    <col min="4358" max="4358" width="4.26953125" style="1" customWidth="1"/>
    <col min="4359" max="4359" width="73.81640625" style="1" customWidth="1"/>
    <col min="4360" max="4360" width="7" style="1" customWidth="1"/>
    <col min="4361" max="4361" width="12" style="1" customWidth="1"/>
    <col min="4362" max="4366" width="17.7265625" style="1" customWidth="1"/>
    <col min="4367" max="4613" width="8.7265625" style="1"/>
    <col min="4614" max="4614" width="4.26953125" style="1" customWidth="1"/>
    <col min="4615" max="4615" width="73.81640625" style="1" customWidth="1"/>
    <col min="4616" max="4616" width="7" style="1" customWidth="1"/>
    <col min="4617" max="4617" width="12" style="1" customWidth="1"/>
    <col min="4618" max="4622" width="17.7265625" style="1" customWidth="1"/>
    <col min="4623" max="4869" width="8.7265625" style="1"/>
    <col min="4870" max="4870" width="4.26953125" style="1" customWidth="1"/>
    <col min="4871" max="4871" width="73.81640625" style="1" customWidth="1"/>
    <col min="4872" max="4872" width="7" style="1" customWidth="1"/>
    <col min="4873" max="4873" width="12" style="1" customWidth="1"/>
    <col min="4874" max="4878" width="17.7265625" style="1" customWidth="1"/>
    <col min="4879" max="5125" width="8.7265625" style="1"/>
    <col min="5126" max="5126" width="4.26953125" style="1" customWidth="1"/>
    <col min="5127" max="5127" width="73.81640625" style="1" customWidth="1"/>
    <col min="5128" max="5128" width="7" style="1" customWidth="1"/>
    <col min="5129" max="5129" width="12" style="1" customWidth="1"/>
    <col min="5130" max="5134" width="17.7265625" style="1" customWidth="1"/>
    <col min="5135" max="5381" width="8.7265625" style="1"/>
    <col min="5382" max="5382" width="4.26953125" style="1" customWidth="1"/>
    <col min="5383" max="5383" width="73.81640625" style="1" customWidth="1"/>
    <col min="5384" max="5384" width="7" style="1" customWidth="1"/>
    <col min="5385" max="5385" width="12" style="1" customWidth="1"/>
    <col min="5386" max="5390" width="17.7265625" style="1" customWidth="1"/>
    <col min="5391" max="5637" width="8.7265625" style="1"/>
    <col min="5638" max="5638" width="4.26953125" style="1" customWidth="1"/>
    <col min="5639" max="5639" width="73.81640625" style="1" customWidth="1"/>
    <col min="5640" max="5640" width="7" style="1" customWidth="1"/>
    <col min="5641" max="5641" width="12" style="1" customWidth="1"/>
    <col min="5642" max="5646" width="17.7265625" style="1" customWidth="1"/>
    <col min="5647" max="5893" width="8.7265625" style="1"/>
    <col min="5894" max="5894" width="4.26953125" style="1" customWidth="1"/>
    <col min="5895" max="5895" width="73.81640625" style="1" customWidth="1"/>
    <col min="5896" max="5896" width="7" style="1" customWidth="1"/>
    <col min="5897" max="5897" width="12" style="1" customWidth="1"/>
    <col min="5898" max="5902" width="17.7265625" style="1" customWidth="1"/>
    <col min="5903" max="6149" width="8.7265625" style="1"/>
    <col min="6150" max="6150" width="4.26953125" style="1" customWidth="1"/>
    <col min="6151" max="6151" width="73.81640625" style="1" customWidth="1"/>
    <col min="6152" max="6152" width="7" style="1" customWidth="1"/>
    <col min="6153" max="6153" width="12" style="1" customWidth="1"/>
    <col min="6154" max="6158" width="17.7265625" style="1" customWidth="1"/>
    <col min="6159" max="6405" width="8.7265625" style="1"/>
    <col min="6406" max="6406" width="4.26953125" style="1" customWidth="1"/>
    <col min="6407" max="6407" width="73.81640625" style="1" customWidth="1"/>
    <col min="6408" max="6408" width="7" style="1" customWidth="1"/>
    <col min="6409" max="6409" width="12" style="1" customWidth="1"/>
    <col min="6410" max="6414" width="17.7265625" style="1" customWidth="1"/>
    <col min="6415" max="6661" width="8.7265625" style="1"/>
    <col min="6662" max="6662" width="4.26953125" style="1" customWidth="1"/>
    <col min="6663" max="6663" width="73.81640625" style="1" customWidth="1"/>
    <col min="6664" max="6664" width="7" style="1" customWidth="1"/>
    <col min="6665" max="6665" width="12" style="1" customWidth="1"/>
    <col min="6666" max="6670" width="17.7265625" style="1" customWidth="1"/>
    <col min="6671" max="6917" width="8.7265625" style="1"/>
    <col min="6918" max="6918" width="4.26953125" style="1" customWidth="1"/>
    <col min="6919" max="6919" width="73.81640625" style="1" customWidth="1"/>
    <col min="6920" max="6920" width="7" style="1" customWidth="1"/>
    <col min="6921" max="6921" width="12" style="1" customWidth="1"/>
    <col min="6922" max="6926" width="17.7265625" style="1" customWidth="1"/>
    <col min="6927" max="7173" width="8.7265625" style="1"/>
    <col min="7174" max="7174" width="4.26953125" style="1" customWidth="1"/>
    <col min="7175" max="7175" width="73.81640625" style="1" customWidth="1"/>
    <col min="7176" max="7176" width="7" style="1" customWidth="1"/>
    <col min="7177" max="7177" width="12" style="1" customWidth="1"/>
    <col min="7178" max="7182" width="17.7265625" style="1" customWidth="1"/>
    <col min="7183" max="7429" width="8.7265625" style="1"/>
    <col min="7430" max="7430" width="4.26953125" style="1" customWidth="1"/>
    <col min="7431" max="7431" width="73.81640625" style="1" customWidth="1"/>
    <col min="7432" max="7432" width="7" style="1" customWidth="1"/>
    <col min="7433" max="7433" width="12" style="1" customWidth="1"/>
    <col min="7434" max="7438" width="17.7265625" style="1" customWidth="1"/>
    <col min="7439" max="7685" width="8.7265625" style="1"/>
    <col min="7686" max="7686" width="4.26953125" style="1" customWidth="1"/>
    <col min="7687" max="7687" width="73.81640625" style="1" customWidth="1"/>
    <col min="7688" max="7688" width="7" style="1" customWidth="1"/>
    <col min="7689" max="7689" width="12" style="1" customWidth="1"/>
    <col min="7690" max="7694" width="17.7265625" style="1" customWidth="1"/>
    <col min="7695" max="7941" width="8.7265625" style="1"/>
    <col min="7942" max="7942" width="4.26953125" style="1" customWidth="1"/>
    <col min="7943" max="7943" width="73.81640625" style="1" customWidth="1"/>
    <col min="7944" max="7944" width="7" style="1" customWidth="1"/>
    <col min="7945" max="7945" width="12" style="1" customWidth="1"/>
    <col min="7946" max="7950" width="17.7265625" style="1" customWidth="1"/>
    <col min="7951" max="8197" width="8.7265625" style="1"/>
    <col min="8198" max="8198" width="4.26953125" style="1" customWidth="1"/>
    <col min="8199" max="8199" width="73.81640625" style="1" customWidth="1"/>
    <col min="8200" max="8200" width="7" style="1" customWidth="1"/>
    <col min="8201" max="8201" width="12" style="1" customWidth="1"/>
    <col min="8202" max="8206" width="17.7265625" style="1" customWidth="1"/>
    <col min="8207" max="8453" width="8.7265625" style="1"/>
    <col min="8454" max="8454" width="4.26953125" style="1" customWidth="1"/>
    <col min="8455" max="8455" width="73.81640625" style="1" customWidth="1"/>
    <col min="8456" max="8456" width="7" style="1" customWidth="1"/>
    <col min="8457" max="8457" width="12" style="1" customWidth="1"/>
    <col min="8458" max="8462" width="17.7265625" style="1" customWidth="1"/>
    <col min="8463" max="8709" width="8.7265625" style="1"/>
    <col min="8710" max="8710" width="4.26953125" style="1" customWidth="1"/>
    <col min="8711" max="8711" width="73.81640625" style="1" customWidth="1"/>
    <col min="8712" max="8712" width="7" style="1" customWidth="1"/>
    <col min="8713" max="8713" width="12" style="1" customWidth="1"/>
    <col min="8714" max="8718" width="17.7265625" style="1" customWidth="1"/>
    <col min="8719" max="8965" width="8.7265625" style="1"/>
    <col min="8966" max="8966" width="4.26953125" style="1" customWidth="1"/>
    <col min="8967" max="8967" width="73.81640625" style="1" customWidth="1"/>
    <col min="8968" max="8968" width="7" style="1" customWidth="1"/>
    <col min="8969" max="8969" width="12" style="1" customWidth="1"/>
    <col min="8970" max="8974" width="17.7265625" style="1" customWidth="1"/>
    <col min="8975" max="9221" width="8.7265625" style="1"/>
    <col min="9222" max="9222" width="4.26953125" style="1" customWidth="1"/>
    <col min="9223" max="9223" width="73.81640625" style="1" customWidth="1"/>
    <col min="9224" max="9224" width="7" style="1" customWidth="1"/>
    <col min="9225" max="9225" width="12" style="1" customWidth="1"/>
    <col min="9226" max="9230" width="17.7265625" style="1" customWidth="1"/>
    <col min="9231" max="9477" width="8.7265625" style="1"/>
    <col min="9478" max="9478" width="4.26953125" style="1" customWidth="1"/>
    <col min="9479" max="9479" width="73.81640625" style="1" customWidth="1"/>
    <col min="9480" max="9480" width="7" style="1" customWidth="1"/>
    <col min="9481" max="9481" width="12" style="1" customWidth="1"/>
    <col min="9482" max="9486" width="17.7265625" style="1" customWidth="1"/>
    <col min="9487" max="9733" width="8.7265625" style="1"/>
    <col min="9734" max="9734" width="4.26953125" style="1" customWidth="1"/>
    <col min="9735" max="9735" width="73.81640625" style="1" customWidth="1"/>
    <col min="9736" max="9736" width="7" style="1" customWidth="1"/>
    <col min="9737" max="9737" width="12" style="1" customWidth="1"/>
    <col min="9738" max="9742" width="17.7265625" style="1" customWidth="1"/>
    <col min="9743" max="9989" width="8.7265625" style="1"/>
    <col min="9990" max="9990" width="4.26953125" style="1" customWidth="1"/>
    <col min="9991" max="9991" width="73.81640625" style="1" customWidth="1"/>
    <col min="9992" max="9992" width="7" style="1" customWidth="1"/>
    <col min="9993" max="9993" width="12" style="1" customWidth="1"/>
    <col min="9994" max="9998" width="17.7265625" style="1" customWidth="1"/>
    <col min="9999" max="10245" width="8.7265625" style="1"/>
    <col min="10246" max="10246" width="4.26953125" style="1" customWidth="1"/>
    <col min="10247" max="10247" width="73.81640625" style="1" customWidth="1"/>
    <col min="10248" max="10248" width="7" style="1" customWidth="1"/>
    <col min="10249" max="10249" width="12" style="1" customWidth="1"/>
    <col min="10250" max="10254" width="17.7265625" style="1" customWidth="1"/>
    <col min="10255" max="10501" width="8.7265625" style="1"/>
    <col min="10502" max="10502" width="4.26953125" style="1" customWidth="1"/>
    <col min="10503" max="10503" width="73.81640625" style="1" customWidth="1"/>
    <col min="10504" max="10504" width="7" style="1" customWidth="1"/>
    <col min="10505" max="10505" width="12" style="1" customWidth="1"/>
    <col min="10506" max="10510" width="17.7265625" style="1" customWidth="1"/>
    <col min="10511" max="10757" width="8.7265625" style="1"/>
    <col min="10758" max="10758" width="4.26953125" style="1" customWidth="1"/>
    <col min="10759" max="10759" width="73.81640625" style="1" customWidth="1"/>
    <col min="10760" max="10760" width="7" style="1" customWidth="1"/>
    <col min="10761" max="10761" width="12" style="1" customWidth="1"/>
    <col min="10762" max="10766" width="17.7265625" style="1" customWidth="1"/>
    <col min="10767" max="11013" width="8.7265625" style="1"/>
    <col min="11014" max="11014" width="4.26953125" style="1" customWidth="1"/>
    <col min="11015" max="11015" width="73.81640625" style="1" customWidth="1"/>
    <col min="11016" max="11016" width="7" style="1" customWidth="1"/>
    <col min="11017" max="11017" width="12" style="1" customWidth="1"/>
    <col min="11018" max="11022" width="17.7265625" style="1" customWidth="1"/>
    <col min="11023" max="11269" width="8.7265625" style="1"/>
    <col min="11270" max="11270" width="4.26953125" style="1" customWidth="1"/>
    <col min="11271" max="11271" width="73.81640625" style="1" customWidth="1"/>
    <col min="11272" max="11272" width="7" style="1" customWidth="1"/>
    <col min="11273" max="11273" width="12" style="1" customWidth="1"/>
    <col min="11274" max="11278" width="17.7265625" style="1" customWidth="1"/>
    <col min="11279" max="11525" width="8.7265625" style="1"/>
    <col min="11526" max="11526" width="4.26953125" style="1" customWidth="1"/>
    <col min="11527" max="11527" width="73.81640625" style="1" customWidth="1"/>
    <col min="11528" max="11528" width="7" style="1" customWidth="1"/>
    <col min="11529" max="11529" width="12" style="1" customWidth="1"/>
    <col min="11530" max="11534" width="17.7265625" style="1" customWidth="1"/>
    <col min="11535" max="11781" width="8.7265625" style="1"/>
    <col min="11782" max="11782" width="4.26953125" style="1" customWidth="1"/>
    <col min="11783" max="11783" width="73.81640625" style="1" customWidth="1"/>
    <col min="11784" max="11784" width="7" style="1" customWidth="1"/>
    <col min="11785" max="11785" width="12" style="1" customWidth="1"/>
    <col min="11786" max="11790" width="17.7265625" style="1" customWidth="1"/>
    <col min="11791" max="12037" width="8.7265625" style="1"/>
    <col min="12038" max="12038" width="4.26953125" style="1" customWidth="1"/>
    <col min="12039" max="12039" width="73.81640625" style="1" customWidth="1"/>
    <col min="12040" max="12040" width="7" style="1" customWidth="1"/>
    <col min="12041" max="12041" width="12" style="1" customWidth="1"/>
    <col min="12042" max="12046" width="17.7265625" style="1" customWidth="1"/>
    <col min="12047" max="12293" width="8.7265625" style="1"/>
    <col min="12294" max="12294" width="4.26953125" style="1" customWidth="1"/>
    <col min="12295" max="12295" width="73.81640625" style="1" customWidth="1"/>
    <col min="12296" max="12296" width="7" style="1" customWidth="1"/>
    <col min="12297" max="12297" width="12" style="1" customWidth="1"/>
    <col min="12298" max="12302" width="17.7265625" style="1" customWidth="1"/>
    <col min="12303" max="12549" width="8.7265625" style="1"/>
    <col min="12550" max="12550" width="4.26953125" style="1" customWidth="1"/>
    <col min="12551" max="12551" width="73.81640625" style="1" customWidth="1"/>
    <col min="12552" max="12552" width="7" style="1" customWidth="1"/>
    <col min="12553" max="12553" width="12" style="1" customWidth="1"/>
    <col min="12554" max="12558" width="17.7265625" style="1" customWidth="1"/>
    <col min="12559" max="12805" width="8.7265625" style="1"/>
    <col min="12806" max="12806" width="4.26953125" style="1" customWidth="1"/>
    <col min="12807" max="12807" width="73.81640625" style="1" customWidth="1"/>
    <col min="12808" max="12808" width="7" style="1" customWidth="1"/>
    <col min="12809" max="12809" width="12" style="1" customWidth="1"/>
    <col min="12810" max="12814" width="17.7265625" style="1" customWidth="1"/>
    <col min="12815" max="13061" width="8.7265625" style="1"/>
    <col min="13062" max="13062" width="4.26953125" style="1" customWidth="1"/>
    <col min="13063" max="13063" width="73.81640625" style="1" customWidth="1"/>
    <col min="13064" max="13064" width="7" style="1" customWidth="1"/>
    <col min="13065" max="13065" width="12" style="1" customWidth="1"/>
    <col min="13066" max="13070" width="17.7265625" style="1" customWidth="1"/>
    <col min="13071" max="13317" width="8.7265625" style="1"/>
    <col min="13318" max="13318" width="4.26953125" style="1" customWidth="1"/>
    <col min="13319" max="13319" width="73.81640625" style="1" customWidth="1"/>
    <col min="13320" max="13320" width="7" style="1" customWidth="1"/>
    <col min="13321" max="13321" width="12" style="1" customWidth="1"/>
    <col min="13322" max="13326" width="17.7265625" style="1" customWidth="1"/>
    <col min="13327" max="13573" width="8.7265625" style="1"/>
    <col min="13574" max="13574" width="4.26953125" style="1" customWidth="1"/>
    <col min="13575" max="13575" width="73.81640625" style="1" customWidth="1"/>
    <col min="13576" max="13576" width="7" style="1" customWidth="1"/>
    <col min="13577" max="13577" width="12" style="1" customWidth="1"/>
    <col min="13578" max="13582" width="17.7265625" style="1" customWidth="1"/>
    <col min="13583" max="13829" width="8.7265625" style="1"/>
    <col min="13830" max="13830" width="4.26953125" style="1" customWidth="1"/>
    <col min="13831" max="13831" width="73.81640625" style="1" customWidth="1"/>
    <col min="13832" max="13832" width="7" style="1" customWidth="1"/>
    <col min="13833" max="13833" width="12" style="1" customWidth="1"/>
    <col min="13834" max="13838" width="17.7265625" style="1" customWidth="1"/>
    <col min="13839" max="14085" width="8.7265625" style="1"/>
    <col min="14086" max="14086" width="4.26953125" style="1" customWidth="1"/>
    <col min="14087" max="14087" width="73.81640625" style="1" customWidth="1"/>
    <col min="14088" max="14088" width="7" style="1" customWidth="1"/>
    <col min="14089" max="14089" width="12" style="1" customWidth="1"/>
    <col min="14090" max="14094" width="17.7265625" style="1" customWidth="1"/>
    <col min="14095" max="14341" width="8.7265625" style="1"/>
    <col min="14342" max="14342" width="4.26953125" style="1" customWidth="1"/>
    <col min="14343" max="14343" width="73.81640625" style="1" customWidth="1"/>
    <col min="14344" max="14344" width="7" style="1" customWidth="1"/>
    <col min="14345" max="14345" width="12" style="1" customWidth="1"/>
    <col min="14346" max="14350" width="17.7265625" style="1" customWidth="1"/>
    <col min="14351" max="14597" width="8.7265625" style="1"/>
    <col min="14598" max="14598" width="4.26953125" style="1" customWidth="1"/>
    <col min="14599" max="14599" width="73.81640625" style="1" customWidth="1"/>
    <col min="14600" max="14600" width="7" style="1" customWidth="1"/>
    <col min="14601" max="14601" width="12" style="1" customWidth="1"/>
    <col min="14602" max="14606" width="17.7265625" style="1" customWidth="1"/>
    <col min="14607" max="14853" width="8.7265625" style="1"/>
    <col min="14854" max="14854" width="4.26953125" style="1" customWidth="1"/>
    <col min="14855" max="14855" width="73.81640625" style="1" customWidth="1"/>
    <col min="14856" max="14856" width="7" style="1" customWidth="1"/>
    <col min="14857" max="14857" width="12" style="1" customWidth="1"/>
    <col min="14858" max="14862" width="17.7265625" style="1" customWidth="1"/>
    <col min="14863" max="15109" width="8.7265625" style="1"/>
    <col min="15110" max="15110" width="4.26953125" style="1" customWidth="1"/>
    <col min="15111" max="15111" width="73.81640625" style="1" customWidth="1"/>
    <col min="15112" max="15112" width="7" style="1" customWidth="1"/>
    <col min="15113" max="15113" width="12" style="1" customWidth="1"/>
    <col min="15114" max="15118" width="17.7265625" style="1" customWidth="1"/>
    <col min="15119" max="15365" width="8.7265625" style="1"/>
    <col min="15366" max="15366" width="4.26953125" style="1" customWidth="1"/>
    <col min="15367" max="15367" width="73.81640625" style="1" customWidth="1"/>
    <col min="15368" max="15368" width="7" style="1" customWidth="1"/>
    <col min="15369" max="15369" width="12" style="1" customWidth="1"/>
    <col min="15370" max="15374" width="17.7265625" style="1" customWidth="1"/>
    <col min="15375" max="15621" width="8.7265625" style="1"/>
    <col min="15622" max="15622" width="4.26953125" style="1" customWidth="1"/>
    <col min="15623" max="15623" width="73.81640625" style="1" customWidth="1"/>
    <col min="15624" max="15624" width="7" style="1" customWidth="1"/>
    <col min="15625" max="15625" width="12" style="1" customWidth="1"/>
    <col min="15626" max="15630" width="17.7265625" style="1" customWidth="1"/>
    <col min="15631" max="15877" width="8.7265625" style="1"/>
    <col min="15878" max="15878" width="4.26953125" style="1" customWidth="1"/>
    <col min="15879" max="15879" width="73.81640625" style="1" customWidth="1"/>
    <col min="15880" max="15880" width="7" style="1" customWidth="1"/>
    <col min="15881" max="15881" width="12" style="1" customWidth="1"/>
    <col min="15882" max="15886" width="17.7265625" style="1" customWidth="1"/>
    <col min="15887" max="16133" width="8.7265625" style="1"/>
    <col min="16134" max="16134" width="4.26953125" style="1" customWidth="1"/>
    <col min="16135" max="16135" width="73.81640625" style="1" customWidth="1"/>
    <col min="16136" max="16136" width="7" style="1" customWidth="1"/>
    <col min="16137" max="16137" width="12" style="1" customWidth="1"/>
    <col min="16138" max="16142" width="17.7265625" style="1" customWidth="1"/>
    <col min="16143" max="16384" width="8.7265625" style="1"/>
  </cols>
  <sheetData>
    <row r="1" spans="1:15" x14ac:dyDescent="0.25">
      <c r="B1" s="36" t="s">
        <v>100</v>
      </c>
      <c r="C1" s="35"/>
    </row>
    <row r="2" spans="1:15" x14ac:dyDescent="0.25">
      <c r="B2" s="20" t="s">
        <v>99</v>
      </c>
    </row>
    <row r="3" spans="1:15" s="20" customFormat="1" ht="13" x14ac:dyDescent="0.25">
      <c r="A3" s="34" t="s">
        <v>98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s="20" customFormat="1" ht="13" x14ac:dyDescent="0.25">
      <c r="A4" s="33"/>
      <c r="B4" s="34" t="s">
        <v>97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5" s="20" customFormat="1" ht="13" x14ac:dyDescent="0.25">
      <c r="A5" s="33"/>
      <c r="B5" s="33"/>
      <c r="C5" s="33"/>
      <c r="D5" s="22"/>
      <c r="E5" s="22"/>
    </row>
    <row r="6" spans="1:15" s="20" customFormat="1" x14ac:dyDescent="0.25">
      <c r="A6" s="24"/>
      <c r="C6" s="32"/>
      <c r="D6" s="32"/>
      <c r="E6" s="32"/>
      <c r="F6" s="32"/>
      <c r="G6" s="23"/>
    </row>
    <row r="7" spans="1:15" s="20" customFormat="1" ht="13" x14ac:dyDescent="0.25">
      <c r="A7" s="24"/>
      <c r="C7" s="23"/>
      <c r="D7" s="31" t="s">
        <v>96</v>
      </c>
      <c r="E7" s="31"/>
      <c r="F7" s="30" t="s">
        <v>95</v>
      </c>
      <c r="G7" s="30"/>
      <c r="H7" s="29" t="s">
        <v>94</v>
      </c>
      <c r="I7" s="29"/>
      <c r="J7" s="29"/>
      <c r="K7" s="29"/>
      <c r="L7" s="29"/>
      <c r="M7" s="29"/>
      <c r="N7" s="29"/>
      <c r="O7" s="29"/>
    </row>
    <row r="8" spans="1:15" s="25" customFormat="1" ht="26" x14ac:dyDescent="0.3">
      <c r="A8" s="28" t="s">
        <v>93</v>
      </c>
      <c r="B8" s="28" t="s">
        <v>92</v>
      </c>
      <c r="C8" s="28" t="s">
        <v>91</v>
      </c>
      <c r="D8" s="26" t="s">
        <v>90</v>
      </c>
      <c r="E8" s="27" t="s">
        <v>89</v>
      </c>
      <c r="F8" s="26" t="s">
        <v>90</v>
      </c>
      <c r="G8" s="27" t="s">
        <v>89</v>
      </c>
      <c r="H8" s="26" t="s">
        <v>90</v>
      </c>
      <c r="I8" s="27" t="s">
        <v>89</v>
      </c>
      <c r="J8" s="26" t="s">
        <v>90</v>
      </c>
      <c r="K8" s="27" t="s">
        <v>89</v>
      </c>
      <c r="L8" s="26" t="s">
        <v>90</v>
      </c>
      <c r="M8" s="27" t="s">
        <v>89</v>
      </c>
      <c r="N8" s="26" t="s">
        <v>90</v>
      </c>
      <c r="O8" s="26" t="s">
        <v>89</v>
      </c>
    </row>
    <row r="9" spans="1:15" s="20" customFormat="1" x14ac:dyDescent="0.25">
      <c r="A9" s="24"/>
      <c r="C9" s="23"/>
      <c r="D9" s="22"/>
      <c r="E9" s="22"/>
      <c r="H9" s="21"/>
      <c r="I9" s="21"/>
      <c r="J9" s="21"/>
      <c r="K9" s="21"/>
      <c r="L9" s="21"/>
      <c r="M9" s="21"/>
      <c r="N9" s="21"/>
      <c r="O9" s="21"/>
    </row>
    <row r="10" spans="1:15" ht="13" x14ac:dyDescent="0.3">
      <c r="A10" s="10" t="s">
        <v>88</v>
      </c>
      <c r="B10" s="19" t="s">
        <v>87</v>
      </c>
      <c r="C10" s="6" t="s">
        <v>86</v>
      </c>
      <c r="D10" s="5">
        <f>F10+H10+J10+L10+N10</f>
        <v>87798</v>
      </c>
      <c r="E10" s="5">
        <f>G10+I10+K10+M10+O10</f>
        <v>147683</v>
      </c>
      <c r="F10" s="4">
        <v>52756</v>
      </c>
      <c r="G10" s="4">
        <v>112531</v>
      </c>
      <c r="H10" s="4">
        <v>35042</v>
      </c>
      <c r="I10" s="4">
        <v>35152</v>
      </c>
      <c r="J10" s="4"/>
      <c r="K10" s="4"/>
      <c r="L10" s="4"/>
      <c r="M10" s="4"/>
      <c r="N10" s="4"/>
      <c r="O10" s="4"/>
    </row>
    <row r="11" spans="1:15" ht="13" x14ac:dyDescent="0.3">
      <c r="A11" s="10" t="s">
        <v>85</v>
      </c>
      <c r="B11" s="19" t="s">
        <v>84</v>
      </c>
      <c r="C11" s="6" t="s">
        <v>83</v>
      </c>
      <c r="D11" s="5">
        <f>F11+H11+J11+L11+N11</f>
        <v>16653</v>
      </c>
      <c r="E11" s="5">
        <f>G11+I11+K11+M11+O11</f>
        <v>22540</v>
      </c>
      <c r="F11" s="4">
        <v>10208</v>
      </c>
      <c r="G11" s="4">
        <v>16073</v>
      </c>
      <c r="H11" s="11">
        <v>6445</v>
      </c>
      <c r="I11" s="11">
        <v>6467</v>
      </c>
      <c r="J11" s="11"/>
      <c r="K11" s="11"/>
      <c r="L11" s="11"/>
      <c r="M11" s="11"/>
      <c r="N11" s="4"/>
      <c r="O11" s="4"/>
    </row>
    <row r="12" spans="1:15" ht="13" x14ac:dyDescent="0.3">
      <c r="A12" s="10" t="s">
        <v>82</v>
      </c>
      <c r="B12" s="19" t="s">
        <v>81</v>
      </c>
      <c r="C12" s="6" t="s">
        <v>80</v>
      </c>
      <c r="D12" s="5">
        <f>F12+H12+J12+L12+N12</f>
        <v>54879</v>
      </c>
      <c r="E12" s="5">
        <f>G12+I12+K12+M12+O12</f>
        <v>76582</v>
      </c>
      <c r="F12" s="4">
        <v>39256</v>
      </c>
      <c r="G12" s="4">
        <v>60959</v>
      </c>
      <c r="H12" s="4">
        <v>15623</v>
      </c>
      <c r="I12" s="4">
        <v>15623</v>
      </c>
      <c r="J12" s="4"/>
      <c r="K12" s="4"/>
      <c r="L12" s="4"/>
      <c r="M12" s="4"/>
      <c r="N12" s="4"/>
      <c r="O12" s="4"/>
    </row>
    <row r="13" spans="1:15" ht="13" x14ac:dyDescent="0.3">
      <c r="A13" s="10" t="s">
        <v>79</v>
      </c>
      <c r="B13" s="9" t="s">
        <v>78</v>
      </c>
      <c r="C13" s="6" t="s">
        <v>77</v>
      </c>
      <c r="D13" s="5">
        <f>F13+H13+J13+L13+N13</f>
        <v>4730</v>
      </c>
      <c r="E13" s="5">
        <f>G13+I13+K13+M13+O13</f>
        <v>5800</v>
      </c>
      <c r="F13" s="4">
        <v>4730</v>
      </c>
      <c r="G13" s="4">
        <v>5800</v>
      </c>
      <c r="H13" s="4"/>
      <c r="I13" s="4"/>
      <c r="J13" s="4"/>
      <c r="K13" s="4"/>
      <c r="L13" s="4"/>
      <c r="M13" s="4"/>
      <c r="N13" s="4"/>
      <c r="O13" s="4"/>
    </row>
    <row r="14" spans="1:15" ht="13" x14ac:dyDescent="0.25">
      <c r="A14" s="14"/>
      <c r="B14" s="13" t="s">
        <v>76</v>
      </c>
      <c r="C14" s="12" t="s">
        <v>75</v>
      </c>
      <c r="D14" s="5">
        <f>F14+H14+J14+L14+N14</f>
        <v>0</v>
      </c>
      <c r="E14" s="5">
        <f>G14+I14+K14+M14+O14</f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3" x14ac:dyDescent="0.25">
      <c r="A15" s="14"/>
      <c r="B15" s="13" t="s">
        <v>74</v>
      </c>
      <c r="C15" s="12" t="s">
        <v>73</v>
      </c>
      <c r="D15" s="5">
        <f>SUM(F15,H15)</f>
        <v>1160</v>
      </c>
      <c r="E15" s="5"/>
      <c r="F15" s="11">
        <v>1160</v>
      </c>
      <c r="G15" s="11">
        <v>1160</v>
      </c>
      <c r="H15" s="11"/>
      <c r="I15" s="11"/>
      <c r="J15" s="11"/>
      <c r="K15" s="11"/>
      <c r="L15" s="11"/>
      <c r="M15" s="11"/>
      <c r="N15" s="11"/>
      <c r="O15" s="11"/>
    </row>
    <row r="16" spans="1:15" ht="13" x14ac:dyDescent="0.25">
      <c r="A16" s="14"/>
      <c r="B16" s="13" t="s">
        <v>72</v>
      </c>
      <c r="C16" s="12" t="s">
        <v>71</v>
      </c>
      <c r="D16" s="5">
        <f>SUM(F16,H16)</f>
        <v>0</v>
      </c>
      <c r="E16" s="5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3" x14ac:dyDescent="0.25">
      <c r="A17" s="14"/>
      <c r="B17" s="13" t="s">
        <v>70</v>
      </c>
      <c r="C17" s="12" t="s">
        <v>69</v>
      </c>
      <c r="D17" s="5">
        <f>F17+H17+J17+L17+N17</f>
        <v>14181</v>
      </c>
      <c r="E17" s="5">
        <f>G17+I17+K17+M17+O17</f>
        <v>14181</v>
      </c>
      <c r="F17" s="11">
        <v>14181</v>
      </c>
      <c r="G17" s="11">
        <v>14181</v>
      </c>
      <c r="H17" s="11"/>
      <c r="I17" s="11"/>
      <c r="J17" s="11"/>
      <c r="K17" s="11"/>
      <c r="L17" s="11"/>
      <c r="M17" s="11"/>
      <c r="N17" s="11"/>
      <c r="O17" s="11"/>
    </row>
    <row r="18" spans="1:15" ht="25" x14ac:dyDescent="0.25">
      <c r="A18" s="14"/>
      <c r="B18" s="13" t="s">
        <v>68</v>
      </c>
      <c r="C18" s="12" t="s">
        <v>67</v>
      </c>
      <c r="D18" s="5">
        <f>F18+H18+J18+L18+N18</f>
        <v>0</v>
      </c>
      <c r="E18" s="5">
        <f>G18+I18+K18+M18+O18</f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3" x14ac:dyDescent="0.25">
      <c r="A19" s="14"/>
      <c r="B19" s="13" t="s">
        <v>66</v>
      </c>
      <c r="C19" s="12" t="s">
        <v>65</v>
      </c>
      <c r="D19" s="5">
        <f>F19+H19+J19+L19+N19</f>
        <v>0</v>
      </c>
      <c r="E19" s="5">
        <f>G19+I19+K19+M19+O19</f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3" x14ac:dyDescent="0.25">
      <c r="A20" s="14"/>
      <c r="B20" s="13" t="s">
        <v>64</v>
      </c>
      <c r="C20" s="12" t="s">
        <v>63</v>
      </c>
      <c r="D20" s="5"/>
      <c r="E20" s="5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25" x14ac:dyDescent="0.25">
      <c r="A21" s="14"/>
      <c r="B21" s="13" t="s">
        <v>62</v>
      </c>
      <c r="C21" s="12" t="s">
        <v>61</v>
      </c>
      <c r="D21" s="5">
        <f>F21+H21+J21+L21+N21</f>
        <v>0</v>
      </c>
      <c r="E21" s="5">
        <f>G21+I21+K21+M21+O21</f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3" x14ac:dyDescent="0.25">
      <c r="A22" s="14"/>
      <c r="B22" s="13" t="s">
        <v>60</v>
      </c>
      <c r="C22" s="12" t="s">
        <v>59</v>
      </c>
      <c r="D22" s="5">
        <f>F22+H22+J22+L22+N22</f>
        <v>0</v>
      </c>
      <c r="E22" s="5">
        <f>G22+I22+K22+M22+O22</f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 x14ac:dyDescent="0.25">
      <c r="A23" s="14"/>
      <c r="B23" s="13" t="s">
        <v>58</v>
      </c>
      <c r="C23" s="12" t="s">
        <v>57</v>
      </c>
      <c r="D23" s="5">
        <f>F23+H23+J23+L23+N23</f>
        <v>0</v>
      </c>
      <c r="E23" s="5">
        <f>G23+I23+K23+M23+O23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3" x14ac:dyDescent="0.25">
      <c r="A24" s="14"/>
      <c r="B24" s="18" t="s">
        <v>56</v>
      </c>
      <c r="C24" s="12" t="s">
        <v>55</v>
      </c>
      <c r="D24" s="5">
        <f>F24+H24+J24+L24+N24</f>
        <v>0</v>
      </c>
      <c r="E24" s="5">
        <f>G24+I24+K24+M24+O24</f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3" x14ac:dyDescent="0.25">
      <c r="A25" s="14"/>
      <c r="B25" s="13" t="s">
        <v>54</v>
      </c>
      <c r="C25" s="12"/>
      <c r="D25" s="5">
        <f>F25+H25+J25+L25+N25</f>
        <v>1810</v>
      </c>
      <c r="E25" s="5">
        <f>G25+I25+K25+M25+O25</f>
        <v>1810</v>
      </c>
      <c r="F25" s="11">
        <v>1810</v>
      </c>
      <c r="G25" s="11">
        <v>1810</v>
      </c>
      <c r="H25" s="11"/>
      <c r="I25" s="11"/>
      <c r="J25" s="11"/>
      <c r="K25" s="11"/>
      <c r="L25" s="11"/>
      <c r="M25" s="11"/>
      <c r="N25" s="11"/>
      <c r="O25" s="11"/>
    </row>
    <row r="26" spans="1:15" ht="13" x14ac:dyDescent="0.25">
      <c r="A26" s="14"/>
      <c r="B26" s="13" t="s">
        <v>53</v>
      </c>
      <c r="C26" s="12" t="s">
        <v>52</v>
      </c>
      <c r="D26" s="5">
        <f>F26+H26+J26+L26+N26</f>
        <v>3380</v>
      </c>
      <c r="E26" s="5">
        <f>G26+I26+K26+M26+O26</f>
        <v>4448</v>
      </c>
      <c r="F26" s="11">
        <v>3380</v>
      </c>
      <c r="G26" s="11">
        <v>4448</v>
      </c>
      <c r="H26" s="11"/>
      <c r="I26" s="11"/>
      <c r="J26" s="11"/>
      <c r="K26" s="11"/>
      <c r="L26" s="11"/>
      <c r="M26" s="11"/>
      <c r="N26" s="11"/>
      <c r="O26" s="11"/>
    </row>
    <row r="27" spans="1:15" ht="13" x14ac:dyDescent="0.25">
      <c r="A27" s="14"/>
      <c r="B27" s="18" t="s">
        <v>51</v>
      </c>
      <c r="C27" s="12" t="s">
        <v>50</v>
      </c>
      <c r="D27" s="5">
        <f>F27+H27+J27+L27+N27</f>
        <v>0</v>
      </c>
      <c r="E27" s="5">
        <f>G27+I27+K27+M27+O27</f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3" x14ac:dyDescent="0.3">
      <c r="A28" s="10" t="s">
        <v>49</v>
      </c>
      <c r="B28" s="9" t="s">
        <v>48</v>
      </c>
      <c r="C28" s="6" t="s">
        <v>47</v>
      </c>
      <c r="D28" s="5">
        <f>F28+H28+J28+L28+N28</f>
        <v>20531</v>
      </c>
      <c r="E28" s="5">
        <f>G28+I28+K28+M28+O28</f>
        <v>21599</v>
      </c>
      <c r="F28" s="4">
        <f>SUM(F14:F27)</f>
        <v>20531</v>
      </c>
      <c r="G28" s="4">
        <f>SUM(G14:G27)</f>
        <v>21599</v>
      </c>
      <c r="H28" s="4">
        <f>SUM(H14:H27)</f>
        <v>0</v>
      </c>
      <c r="I28" s="4">
        <f>SUM(I14:I27)</f>
        <v>0</v>
      </c>
      <c r="J28" s="4">
        <f>SUM(J14:J27)</f>
        <v>0</v>
      </c>
      <c r="K28" s="4">
        <f>SUM(K14:K27)</f>
        <v>0</v>
      </c>
      <c r="L28" s="4">
        <f>SUM(L14:L27)</f>
        <v>0</v>
      </c>
      <c r="M28" s="4">
        <f>SUM(M14:M27)</f>
        <v>0</v>
      </c>
      <c r="N28" s="4">
        <f>SUM(N14:N27)</f>
        <v>0</v>
      </c>
      <c r="O28" s="4">
        <f>SUM(O14:O27)</f>
        <v>0</v>
      </c>
    </row>
    <row r="29" spans="1:15" ht="13" x14ac:dyDescent="0.25">
      <c r="A29" s="14"/>
      <c r="B29" s="17" t="s">
        <v>46</v>
      </c>
      <c r="C29" s="12" t="s">
        <v>45</v>
      </c>
      <c r="D29" s="5">
        <f>F29+H29+J29+L29+N29</f>
        <v>0</v>
      </c>
      <c r="E29" s="5">
        <f>G29+I29+K29+M29+O29</f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3" x14ac:dyDescent="0.25">
      <c r="A30" s="14"/>
      <c r="B30" s="17" t="s">
        <v>44</v>
      </c>
      <c r="C30" s="12" t="s">
        <v>43</v>
      </c>
      <c r="D30" s="5">
        <f>F30+H30+J30+L30+N30</f>
        <v>0</v>
      </c>
      <c r="E30" s="5">
        <f>G30+I30+K30+M30+O30</f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3" x14ac:dyDescent="0.25">
      <c r="A31" s="14"/>
      <c r="B31" s="17" t="s">
        <v>42</v>
      </c>
      <c r="C31" s="12" t="s">
        <v>41</v>
      </c>
      <c r="D31" s="5">
        <f>F31+H31+J31+L31+N31</f>
        <v>0</v>
      </c>
      <c r="E31" s="5">
        <f>G31+I31+K31+M31+O31</f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3" x14ac:dyDescent="0.25">
      <c r="A32" s="14"/>
      <c r="B32" s="17" t="s">
        <v>40</v>
      </c>
      <c r="C32" s="12" t="s">
        <v>39</v>
      </c>
      <c r="D32" s="5">
        <f>F32+H32+J32+L32+N32</f>
        <v>783</v>
      </c>
      <c r="E32" s="5">
        <f>G32+I32+K32+M32+O32</f>
        <v>5931</v>
      </c>
      <c r="F32" s="11">
        <v>783</v>
      </c>
      <c r="G32" s="11">
        <v>5931</v>
      </c>
      <c r="H32" s="11"/>
      <c r="I32" s="11"/>
      <c r="J32" s="11"/>
      <c r="K32" s="11"/>
      <c r="L32" s="11"/>
      <c r="M32" s="11"/>
      <c r="N32" s="11"/>
      <c r="O32" s="11"/>
    </row>
    <row r="33" spans="1:15" ht="13" x14ac:dyDescent="0.25">
      <c r="A33" s="14"/>
      <c r="B33" s="16" t="s">
        <v>38</v>
      </c>
      <c r="C33" s="12" t="s">
        <v>37</v>
      </c>
      <c r="D33" s="5">
        <f>F33+H33+J33+L33+N33</f>
        <v>0</v>
      </c>
      <c r="E33" s="5">
        <f>G33+I33+K33+M33+O33</f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3" x14ac:dyDescent="0.25">
      <c r="A34" s="14"/>
      <c r="B34" s="16" t="s">
        <v>36</v>
      </c>
      <c r="C34" s="12" t="s">
        <v>35</v>
      </c>
      <c r="D34" s="5">
        <f>F34+H34+J34+L34+N34</f>
        <v>0</v>
      </c>
      <c r="E34" s="5">
        <f>G34+I34+K34+M34+O34</f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3" x14ac:dyDescent="0.25">
      <c r="A35" s="14"/>
      <c r="B35" s="16" t="s">
        <v>34</v>
      </c>
      <c r="C35" s="12" t="s">
        <v>33</v>
      </c>
      <c r="D35" s="5">
        <f>F35+H35+J35+L35+N35</f>
        <v>212</v>
      </c>
      <c r="E35" s="5">
        <f>G35+I35+K35+M35+O35</f>
        <v>1602</v>
      </c>
      <c r="F35" s="11">
        <v>212</v>
      </c>
      <c r="G35" s="11">
        <v>1602</v>
      </c>
      <c r="H35" s="11"/>
      <c r="I35" s="11"/>
      <c r="J35" s="11"/>
      <c r="K35" s="11"/>
      <c r="L35" s="11"/>
      <c r="M35" s="11"/>
      <c r="N35" s="11"/>
      <c r="O35" s="11"/>
    </row>
    <row r="36" spans="1:15" ht="13" x14ac:dyDescent="0.3">
      <c r="A36" s="10" t="s">
        <v>32</v>
      </c>
      <c r="B36" s="7" t="s">
        <v>31</v>
      </c>
      <c r="C36" s="6" t="s">
        <v>30</v>
      </c>
      <c r="D36" s="5">
        <f>F36+H36+J36+L36+N36</f>
        <v>995</v>
      </c>
      <c r="E36" s="5">
        <f>G36+I36+K36+M36+O36</f>
        <v>7533</v>
      </c>
      <c r="F36" s="4">
        <f>SUM(F29:F35)</f>
        <v>995</v>
      </c>
      <c r="G36" s="4">
        <f>SUM(G29:G35)</f>
        <v>7533</v>
      </c>
      <c r="H36" s="4">
        <f>SUM(H29:H35)</f>
        <v>0</v>
      </c>
      <c r="I36" s="4">
        <f>SUM(I29:I35)</f>
        <v>0</v>
      </c>
      <c r="J36" s="4">
        <f>SUM(J29:J35)</f>
        <v>0</v>
      </c>
      <c r="K36" s="4">
        <f>SUM(K29:K35)</f>
        <v>0</v>
      </c>
      <c r="L36" s="4">
        <f>SUM(L29:L35)</f>
        <v>0</v>
      </c>
      <c r="M36" s="4">
        <f>SUM(M29:M35)</f>
        <v>0</v>
      </c>
      <c r="N36" s="4">
        <f>SUM(N29:N35)</f>
        <v>0</v>
      </c>
      <c r="O36" s="4">
        <f>SUM(O29:O35)</f>
        <v>0</v>
      </c>
    </row>
    <row r="37" spans="1:15" ht="13" x14ac:dyDescent="0.25">
      <c r="A37" s="14"/>
      <c r="B37" s="13" t="s">
        <v>29</v>
      </c>
      <c r="C37" s="6" t="s">
        <v>28</v>
      </c>
      <c r="D37" s="5">
        <f>F37+H37+J37+L37+N37</f>
        <v>141723</v>
      </c>
      <c r="E37" s="5">
        <f>G37+I37+K37+M37+O37</f>
        <v>284689</v>
      </c>
      <c r="F37" s="11">
        <v>141723</v>
      </c>
      <c r="G37" s="11">
        <v>284689</v>
      </c>
      <c r="H37" s="11"/>
      <c r="I37" s="11"/>
      <c r="J37" s="11"/>
      <c r="K37" s="11"/>
      <c r="L37" s="11"/>
      <c r="M37" s="11"/>
      <c r="N37" s="11"/>
      <c r="O37" s="11"/>
    </row>
    <row r="38" spans="1:15" ht="13" x14ac:dyDescent="0.25">
      <c r="A38" s="14"/>
      <c r="B38" s="13" t="s">
        <v>27</v>
      </c>
      <c r="C38" s="6" t="s">
        <v>26</v>
      </c>
      <c r="D38" s="5">
        <f>F38+H38+J38+L38+N38</f>
        <v>0</v>
      </c>
      <c r="E38" s="5">
        <f>G38+I38+K38+M38+O38</f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3" x14ac:dyDescent="0.25">
      <c r="A39" s="14"/>
      <c r="B39" s="13" t="s">
        <v>25</v>
      </c>
      <c r="C39" s="6" t="s">
        <v>24</v>
      </c>
      <c r="D39" s="5">
        <f>F39+H39+J39+L39+N39</f>
        <v>0</v>
      </c>
      <c r="E39" s="5">
        <f>G39+I39+K39+M39+O39</f>
        <v>8749</v>
      </c>
      <c r="F39" s="11"/>
      <c r="G39" s="11">
        <v>8749</v>
      </c>
      <c r="H39" s="11"/>
      <c r="I39" s="11"/>
      <c r="J39" s="11"/>
      <c r="K39" s="11"/>
      <c r="L39" s="11"/>
      <c r="M39" s="11"/>
      <c r="N39" s="11"/>
      <c r="O39" s="11"/>
    </row>
    <row r="40" spans="1:15" ht="13" x14ac:dyDescent="0.25">
      <c r="A40" s="14"/>
      <c r="B40" s="13" t="s">
        <v>23</v>
      </c>
      <c r="C40" s="6" t="s">
        <v>22</v>
      </c>
      <c r="D40" s="5">
        <f>F40+H40+J40+L40+N40</f>
        <v>38265</v>
      </c>
      <c r="E40" s="5">
        <f>G40+I40+K40+M40+O40</f>
        <v>79228</v>
      </c>
      <c r="F40" s="11">
        <v>38265</v>
      </c>
      <c r="G40" s="11">
        <v>79228</v>
      </c>
      <c r="H40" s="11"/>
      <c r="I40" s="11"/>
      <c r="J40" s="11"/>
      <c r="K40" s="11"/>
      <c r="L40" s="11"/>
      <c r="M40" s="11"/>
      <c r="N40" s="11"/>
      <c r="O40" s="11"/>
    </row>
    <row r="41" spans="1:15" ht="13" x14ac:dyDescent="0.3">
      <c r="A41" s="10" t="s">
        <v>21</v>
      </c>
      <c r="B41" s="9" t="s">
        <v>20</v>
      </c>
      <c r="C41" s="6" t="s">
        <v>19</v>
      </c>
      <c r="D41" s="5">
        <f>F41+H41+J41+L41+N41</f>
        <v>179988</v>
      </c>
      <c r="E41" s="5">
        <f>G41+I41+K41+M41+O41</f>
        <v>372666</v>
      </c>
      <c r="F41" s="4">
        <f>SUM(F37:F40)</f>
        <v>179988</v>
      </c>
      <c r="G41" s="4">
        <f>SUM(G37:G40)</f>
        <v>372666</v>
      </c>
      <c r="H41" s="4">
        <f>SUM(H37:H40)</f>
        <v>0</v>
      </c>
      <c r="I41" s="4">
        <f>SUM(I37:I40)</f>
        <v>0</v>
      </c>
      <c r="J41" s="4">
        <f>SUM(J37:J40)</f>
        <v>0</v>
      </c>
      <c r="K41" s="4">
        <f>SUM(K37:K40)</f>
        <v>0</v>
      </c>
      <c r="L41" s="4">
        <f>SUM(L37:L40)</f>
        <v>0</v>
      </c>
      <c r="M41" s="4">
        <f>SUM(M37:M40)</f>
        <v>0</v>
      </c>
      <c r="N41" s="4">
        <f>SUM(N37:N40)</f>
        <v>0</v>
      </c>
      <c r="O41" s="4">
        <f>SUM(O37:O40)</f>
        <v>0</v>
      </c>
    </row>
    <row r="42" spans="1:15" ht="13" x14ac:dyDescent="0.25">
      <c r="A42" s="14"/>
      <c r="B42" s="15" t="s">
        <v>18</v>
      </c>
      <c r="C42" s="12" t="s">
        <v>17</v>
      </c>
      <c r="D42" s="5">
        <f>F42+H42+J42+L42+N42</f>
        <v>0</v>
      </c>
      <c r="E42" s="5">
        <f>G42+I42+K42+M42+O42</f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3" x14ac:dyDescent="0.25">
      <c r="A43" s="14"/>
      <c r="B43" s="15" t="s">
        <v>16</v>
      </c>
      <c r="C43" s="12" t="s">
        <v>15</v>
      </c>
      <c r="D43" s="5">
        <f>F43+H43+J43+L43+N43</f>
        <v>0</v>
      </c>
      <c r="E43" s="5">
        <f>G43+I43+K43+M43+O43</f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3" x14ac:dyDescent="0.25">
      <c r="A44" s="14"/>
      <c r="B44" s="15" t="s">
        <v>14</v>
      </c>
      <c r="C44" s="12" t="s">
        <v>13</v>
      </c>
      <c r="D44" s="5">
        <f>F44+H44+J44+L44+N44</f>
        <v>0</v>
      </c>
      <c r="E44" s="5">
        <f>G44+I44+K44+M44+O44</f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13" x14ac:dyDescent="0.25">
      <c r="A45" s="14"/>
      <c r="B45" s="15" t="s">
        <v>12</v>
      </c>
      <c r="C45" s="12" t="s">
        <v>11</v>
      </c>
      <c r="D45" s="5">
        <f>F45+H45+J45+L45+N45</f>
        <v>0</v>
      </c>
      <c r="E45" s="5">
        <f>G45+I45+K45+M45+O45</f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3" x14ac:dyDescent="0.25">
      <c r="A46" s="14"/>
      <c r="B46" s="15" t="s">
        <v>10</v>
      </c>
      <c r="C46" s="12" t="s">
        <v>9</v>
      </c>
      <c r="D46" s="5">
        <f>F46+H46+J46+L46+N46</f>
        <v>0</v>
      </c>
      <c r="E46" s="5">
        <f>G46+I46+K46+M46+O46</f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3" x14ac:dyDescent="0.25">
      <c r="A47" s="14"/>
      <c r="B47" s="13" t="s">
        <v>8</v>
      </c>
      <c r="C47" s="12" t="s">
        <v>7</v>
      </c>
      <c r="D47" s="5">
        <f>F47+H47+J47+L47+N47</f>
        <v>0</v>
      </c>
      <c r="E47" s="5">
        <f>G47+I47+K47+M47+O47</f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3" x14ac:dyDescent="0.25">
      <c r="A48" s="14"/>
      <c r="B48" s="13" t="s">
        <v>6</v>
      </c>
      <c r="C48" s="12" t="s">
        <v>5</v>
      </c>
      <c r="D48" s="5">
        <f>F48+H48+J48+L48+N48</f>
        <v>0</v>
      </c>
      <c r="E48" s="5">
        <f>G48+I48+K48+M48+O48</f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6" ht="13" x14ac:dyDescent="0.3">
      <c r="A49" s="10" t="s">
        <v>4</v>
      </c>
      <c r="B49" s="9" t="s">
        <v>3</v>
      </c>
      <c r="C49" s="6" t="s">
        <v>2</v>
      </c>
      <c r="D49" s="5">
        <f>F49+H49+J49+L49+N49</f>
        <v>0</v>
      </c>
      <c r="E49" s="5">
        <f>G49+I49+K49+M49+O49</f>
        <v>0</v>
      </c>
      <c r="F49" s="4">
        <f>SUM(F42:F48)</f>
        <v>0</v>
      </c>
      <c r="G49" s="4">
        <f>SUM(G42:G48)</f>
        <v>0</v>
      </c>
      <c r="H49" s="4">
        <f>SUM(H42:H48)</f>
        <v>0</v>
      </c>
      <c r="I49" s="4">
        <f>SUM(I42:I48)</f>
        <v>0</v>
      </c>
      <c r="J49" s="4">
        <f>SUM(J42:J48)</f>
        <v>0</v>
      </c>
      <c r="K49" s="4">
        <f>SUM(K42:K48)</f>
        <v>0</v>
      </c>
      <c r="L49" s="4">
        <f>SUM(L42:L48)</f>
        <v>0</v>
      </c>
      <c r="M49" s="4">
        <f>SUM(M42:M48)</f>
        <v>0</v>
      </c>
      <c r="N49" s="4">
        <f>SUM(N42:N48)</f>
        <v>0</v>
      </c>
      <c r="O49" s="4">
        <f>SUM(O42:O48)</f>
        <v>0</v>
      </c>
    </row>
    <row r="50" spans="1:16" ht="13" x14ac:dyDescent="0.3">
      <c r="A50" s="8"/>
      <c r="B50" s="7" t="s">
        <v>1</v>
      </c>
      <c r="C50" s="6" t="s">
        <v>0</v>
      </c>
      <c r="D50" s="5">
        <f>F50+H50+J50+L50+N50</f>
        <v>365574</v>
      </c>
      <c r="E50" s="5">
        <f>G50+I50+K50+M50+O50</f>
        <v>654403</v>
      </c>
      <c r="F50" s="4">
        <f>F10+F11+F12+F13+F28+F36+F41+F49</f>
        <v>308464</v>
      </c>
      <c r="G50" s="4">
        <f>G10+G11+G12+G13+G28+G36+G41+G49</f>
        <v>597161</v>
      </c>
      <c r="H50" s="4">
        <f>H10+H11+H12+H13+H28+H36+H41+H49</f>
        <v>57110</v>
      </c>
      <c r="I50" s="4">
        <f>I10+I11+I12+I13+I28+I36+I41+I49</f>
        <v>57242</v>
      </c>
      <c r="J50" s="4">
        <f>J10+J11+J12+J13+J28+J36+J41+J49</f>
        <v>0</v>
      </c>
      <c r="K50" s="4">
        <f>K10+K11+K12+K13+K28+K36+K41+K49</f>
        <v>0</v>
      </c>
      <c r="L50" s="4">
        <f>L10+L11+L12+L13+L28+L36+L41+L49</f>
        <v>0</v>
      </c>
      <c r="M50" s="4">
        <f>M10+M11+M12+M13+M28+M36+M41+M49</f>
        <v>0</v>
      </c>
      <c r="N50" s="4">
        <f>N10+N11+N12+N13+N28+N36+N41+N49</f>
        <v>0</v>
      </c>
      <c r="O50" s="4">
        <f>O10+O11+O12+O13+O28+O36+O41+O49</f>
        <v>0</v>
      </c>
      <c r="P50" s="3"/>
    </row>
    <row r="51" spans="1:16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3" spans="1:16" x14ac:dyDescent="0.25">
      <c r="D53" s="3"/>
      <c r="E53" s="3"/>
    </row>
  </sheetData>
  <mergeCells count="10">
    <mergeCell ref="B1:C1"/>
    <mergeCell ref="A3:N3"/>
    <mergeCell ref="B4:N4"/>
    <mergeCell ref="C6:F6"/>
    <mergeCell ref="D7:E7"/>
    <mergeCell ref="F7:G7"/>
    <mergeCell ref="H7:I7"/>
    <mergeCell ref="J7:K7"/>
    <mergeCell ref="L7:M7"/>
    <mergeCell ref="N7:O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2018-12-18T11:52:28Z</dcterms:created>
  <dcterms:modified xsi:type="dcterms:W3CDTF">2018-12-18T11:52:49Z</dcterms:modified>
</cp:coreProperties>
</file>