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Önkormányzat\Rendeletek\Rendeletek_kulon\2020\10_koltseg_mod\"/>
    </mc:Choice>
  </mc:AlternateContent>
  <bookViews>
    <workbookView xWindow="0" yWindow="0" windowWidth="16815" windowHeight="5955"/>
  </bookViews>
  <sheets>
    <sheet name="7 mellékl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D15" i="1"/>
  <c r="E15" i="1"/>
  <c r="F15" i="1"/>
  <c r="G15" i="1"/>
  <c r="H15" i="1"/>
  <c r="I15" i="1"/>
  <c r="O15" i="1" s="1"/>
  <c r="J15" i="1"/>
  <c r="K15" i="1"/>
  <c r="L15" i="1"/>
  <c r="M15" i="1"/>
  <c r="N15" i="1"/>
  <c r="C15" i="1"/>
  <c r="N26" i="1" l="1"/>
  <c r="N27" i="1" s="1"/>
  <c r="M26" i="1"/>
  <c r="L26" i="1"/>
  <c r="K26" i="1"/>
  <c r="J26" i="1"/>
  <c r="I26" i="1"/>
  <c r="I27" i="1" s="1"/>
  <c r="H26" i="1"/>
  <c r="H27" i="1" s="1"/>
  <c r="G26" i="1"/>
  <c r="G27" i="1" s="1"/>
  <c r="F26" i="1"/>
  <c r="F27" i="1" s="1"/>
  <c r="E26" i="1"/>
  <c r="E27" i="1" s="1"/>
  <c r="D26" i="1"/>
  <c r="C26" i="1"/>
  <c r="O25" i="1"/>
  <c r="O24" i="1"/>
  <c r="O23" i="1"/>
  <c r="O22" i="1"/>
  <c r="O21" i="1"/>
  <c r="O20" i="1"/>
  <c r="O19" i="1"/>
  <c r="O18" i="1"/>
  <c r="O17" i="1"/>
  <c r="M27" i="1"/>
  <c r="L27" i="1"/>
  <c r="K27" i="1"/>
  <c r="J27" i="1"/>
  <c r="O6" i="1"/>
  <c r="O26" i="1" l="1"/>
  <c r="O27" i="1" s="1"/>
  <c r="C27" i="1"/>
  <c r="D27" i="1"/>
</calcChain>
</file>

<file path=xl/sharedStrings.xml><?xml version="1.0" encoding="utf-8"?>
<sst xmlns="http://schemas.openxmlformats.org/spreadsheetml/2006/main" count="77" uniqueCount="77">
  <si>
    <t>Előirányzat felhasználás ütemterv 2020. évre</t>
  </si>
  <si>
    <t xml:space="preserve">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</si>
  <si>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</si>
  <si>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</si>
  <si>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</si>
  <si>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</si>
  <si>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</si>
  <si>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</si>
  <si>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</si>
  <si>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</si>
  <si>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</si>
  <si>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</si>
  <si>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</si>
  <si>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</si>
  <si>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</si>
  <si>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</si>
  <si>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</si>
  <si>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</si>
  <si>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</si>
  <si>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</si>
  <si>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 működési támog.</t>
  </si>
  <si>
    <t>3.</t>
  </si>
  <si>
    <t>Műk.célú tám. Áht-n belülről</t>
  </si>
  <si>
    <t>4.</t>
  </si>
  <si>
    <t>Közhatalmi bevételek</t>
  </si>
  <si>
    <t>5.</t>
  </si>
  <si>
    <t>Működési bevételek</t>
  </si>
  <si>
    <t>6.</t>
  </si>
  <si>
    <t>Működési célú átvett pénzeszk.</t>
  </si>
  <si>
    <t>7.</t>
  </si>
  <si>
    <t>Működési finanszírozási bevételek</t>
  </si>
  <si>
    <t>8.</t>
  </si>
  <si>
    <t>Felhalmozási célú tám.bev.áht-nb.</t>
  </si>
  <si>
    <t>9.</t>
  </si>
  <si>
    <t>Felhalmozási célú átvett pe.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</si>
  <si>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</si>
  <si>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</si>
  <si>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</si>
  <si>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</si>
  <si>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</si>
  <si>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</si>
  <si>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</si>
  <si>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</si>
  <si>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</si>
  <si>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</si>
  <si>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</si>
  <si>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</si>
  <si>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</si>
  <si>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</si>
  <si>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</si>
  <si>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</si>
  <si>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</si>
  <si>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</si>
  <si>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23.</t>
  </si>
  <si>
    <t>Működési finanszírozási kiadások</t>
  </si>
  <si>
    <t>24.</t>
  </si>
  <si>
    <t>Ellátottak pénzbeli juttatásai</t>
  </si>
  <si>
    <t>25.</t>
  </si>
  <si>
    <t>Kiadások összesen:</t>
  </si>
  <si>
    <t>26.</t>
  </si>
  <si>
    <t>Egyenleg</t>
  </si>
  <si>
    <t>Egyéb felhalmozási célú támogatások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</si>
  <si>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</si>
  <si>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</si>
  <si>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</si>
  <si>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</si>
  <si>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</si>
  <si>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</si>
  <si>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</si>
  <si>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</si>
  <si>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</si>
  <si>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</si>
  <si>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</si>
  <si>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</si>
  <si>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</si>
  <si>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</si>
  <si>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7. melléklet a 10/2020. (IX.24.) ÖK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</si>
</sst>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2" fillId="0" borderId="0" xfId="1" applyFont="1" applyProtection="1">
      <protection locked="0"/>
    </xf>
    <xf numFmtId="0" fontId="4" fillId="0" borderId="0" xfId="2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indent="1"/>
    </xf>
    <xf numFmtId="0" fontId="1" fillId="0" borderId="0" xfId="1" applyAlignment="1">
      <alignment vertical="center"/>
    </xf>
    <xf numFmtId="0" fontId="6" fillId="0" borderId="8" xfId="1" applyFont="1" applyBorder="1" applyAlignment="1">
      <alignment horizontal="left" vertical="center" indent="1"/>
    </xf>
    <xf numFmtId="0" fontId="6" fillId="0" borderId="9" xfId="1" applyFont="1" applyBorder="1" applyAlignment="1">
      <alignment horizontal="left" vertical="center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>
      <alignment vertical="center"/>
    </xf>
    <xf numFmtId="0" fontId="6" fillId="0" borderId="11" xfId="1" applyFont="1" applyBorder="1" applyAlignment="1">
      <alignment horizontal="left" vertical="center" indent="1"/>
    </xf>
    <xf numFmtId="0" fontId="6" fillId="0" borderId="12" xfId="1" applyFont="1" applyBorder="1" applyAlignment="1">
      <alignment horizontal="left" vertical="center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6" fillId="0" borderId="13" xfId="1" applyFont="1" applyBorder="1" applyAlignment="1">
      <alignment horizontal="left" vertical="center" wrapText="1" indent="1"/>
    </xf>
    <xf numFmtId="164" fontId="6" fillId="0" borderId="13" xfId="1" applyNumberFormat="1" applyFont="1" applyBorder="1" applyAlignment="1" applyProtection="1">
      <alignment vertical="center"/>
      <protection locked="0"/>
    </xf>
    <xf numFmtId="0" fontId="8" fillId="0" borderId="14" xfId="1" applyFont="1" applyBorder="1" applyAlignment="1">
      <alignment horizontal="left" vertical="center" indent="1"/>
    </xf>
    <xf numFmtId="164" fontId="9" fillId="0" borderId="14" xfId="1" applyNumberFormat="1" applyFont="1" applyBorder="1" applyAlignment="1">
      <alignment vertical="center"/>
    </xf>
    <xf numFmtId="0" fontId="6" fillId="0" borderId="15" xfId="1" applyFont="1" applyBorder="1" applyAlignment="1">
      <alignment horizontal="left" vertical="center" indent="1"/>
    </xf>
    <xf numFmtId="0" fontId="6" fillId="0" borderId="13" xfId="1" applyFont="1" applyBorder="1" applyAlignment="1">
      <alignment horizontal="left" vertical="center" indent="1"/>
    </xf>
    <xf numFmtId="164" fontId="6" fillId="0" borderId="16" xfId="1" applyNumberFormat="1" applyFont="1" applyBorder="1" applyAlignment="1">
      <alignment vertical="center"/>
    </xf>
    <xf numFmtId="0" fontId="6" fillId="0" borderId="12" xfId="1" applyFont="1" applyBorder="1" applyAlignment="1">
      <alignment horizontal="left" vertical="center" wrapText="1" indent="1"/>
    </xf>
    <xf numFmtId="0" fontId="9" fillId="0" borderId="4" xfId="1" applyFont="1" applyBorder="1" applyAlignment="1">
      <alignment horizontal="left" vertical="center" indent="1"/>
    </xf>
    <xf numFmtId="164" fontId="9" fillId="0" borderId="17" xfId="1" applyNumberFormat="1" applyFont="1" applyBorder="1" applyAlignment="1">
      <alignment vertical="center"/>
    </xf>
    <xf numFmtId="0" fontId="8" fillId="0" borderId="14" xfId="1" applyFont="1" applyBorder="1" applyAlignment="1">
      <alignment horizontal="left" indent="1"/>
    </xf>
    <xf numFmtId="164" fontId="9" fillId="0" borderId="14" xfId="1" applyNumberFormat="1" applyFont="1" applyBorder="1"/>
    <xf numFmtId="164" fontId="9" fillId="0" borderId="17" xfId="1" applyNumberFormat="1" applyFont="1" applyBorder="1"/>
    <xf numFmtId="0" fontId="10" fillId="0" borderId="0" xfId="1" applyFont="1"/>
    <xf numFmtId="0" fontId="11" fillId="0" borderId="0" xfId="1" applyFont="1" applyProtection="1">
      <protection locked="0"/>
    </xf>
    <xf numFmtId="164" fontId="12" fillId="0" borderId="10" xfId="1" applyNumberFormat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5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7" fillId="0" borderId="7" xfId="1" applyFont="1" applyBorder="1" applyAlignment="1">
      <alignment horizontal="left" vertical="center" indent="1"/>
    </xf>
  </cellXfs>
  <cellStyles count="3">
    <cellStyle name="Normál" xfId="0" builtinId="0"/>
    <cellStyle name="Normál_Költségvetési rendelet tervezet 2013 - mellékletek minta" xfId="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workbookViewId="0">
      <selection activeCell="B2" sqref="B2"/>
    </sheetView>
  </sheetViews>
  <sheetFormatPr defaultColWidth="8" defaultRowHeight="15.75" x14ac:dyDescent="0.25"/>
  <cols>
    <col min="1" max="1" width="4.140625" style="2" customWidth="1"/>
    <col min="2" max="2" width="27.42578125" style="1" bestFit="1" customWidth="1"/>
    <col min="3" max="3" width="9" style="1" customWidth="1"/>
    <col min="4" max="5" width="8.42578125" style="1" customWidth="1"/>
    <col min="6" max="6" width="9.42578125" style="1" customWidth="1"/>
    <col min="7" max="7" width="9.5703125" style="1" customWidth="1"/>
    <col min="8" max="12" width="9.42578125" style="1" customWidth="1"/>
    <col min="13" max="14" width="8.85546875" style="1" customWidth="1"/>
    <col min="15" max="15" width="10.85546875" style="2" customWidth="1"/>
    <col min="16" max="256" width="8" style="1"/>
    <col min="257" max="257" width="4.140625" style="1" customWidth="1"/>
    <col min="258" max="258" width="27.42578125" style="1" bestFit="1" customWidth="1"/>
    <col min="259" max="259" width="9" style="1" customWidth="1"/>
    <col min="260" max="261" width="8.42578125" style="1" customWidth="1"/>
    <col min="262" max="262" width="9.42578125" style="1" customWidth="1"/>
    <col min="263" max="263" width="9.5703125" style="1" customWidth="1"/>
    <col min="264" max="268" width="9.42578125" style="1" customWidth="1"/>
    <col min="269" max="270" width="8.85546875" style="1" customWidth="1"/>
    <col min="271" max="271" width="10.85546875" style="1" customWidth="1"/>
    <col min="272" max="512" width="8" style="1"/>
    <col min="513" max="513" width="4.140625" style="1" customWidth="1"/>
    <col min="514" max="514" width="27.42578125" style="1" bestFit="1" customWidth="1"/>
    <col min="515" max="515" width="9" style="1" customWidth="1"/>
    <col min="516" max="517" width="8.42578125" style="1" customWidth="1"/>
    <col min="518" max="518" width="9.42578125" style="1" customWidth="1"/>
    <col min="519" max="519" width="9.5703125" style="1" customWidth="1"/>
    <col min="520" max="524" width="9.42578125" style="1" customWidth="1"/>
    <col min="525" max="526" width="8.85546875" style="1" customWidth="1"/>
    <col min="527" max="527" width="10.85546875" style="1" customWidth="1"/>
    <col min="528" max="768" width="8" style="1"/>
    <col min="769" max="769" width="4.140625" style="1" customWidth="1"/>
    <col min="770" max="770" width="27.42578125" style="1" bestFit="1" customWidth="1"/>
    <col min="771" max="771" width="9" style="1" customWidth="1"/>
    <col min="772" max="773" width="8.42578125" style="1" customWidth="1"/>
    <col min="774" max="774" width="9.42578125" style="1" customWidth="1"/>
    <col min="775" max="775" width="9.5703125" style="1" customWidth="1"/>
    <col min="776" max="780" width="9.42578125" style="1" customWidth="1"/>
    <col min="781" max="782" width="8.85546875" style="1" customWidth="1"/>
    <col min="783" max="783" width="10.85546875" style="1" customWidth="1"/>
    <col min="784" max="1024" width="8" style="1"/>
    <col min="1025" max="1025" width="4.140625" style="1" customWidth="1"/>
    <col min="1026" max="1026" width="27.42578125" style="1" bestFit="1" customWidth="1"/>
    <col min="1027" max="1027" width="9" style="1" customWidth="1"/>
    <col min="1028" max="1029" width="8.42578125" style="1" customWidth="1"/>
    <col min="1030" max="1030" width="9.42578125" style="1" customWidth="1"/>
    <col min="1031" max="1031" width="9.5703125" style="1" customWidth="1"/>
    <col min="1032" max="1036" width="9.42578125" style="1" customWidth="1"/>
    <col min="1037" max="1038" width="8.85546875" style="1" customWidth="1"/>
    <col min="1039" max="1039" width="10.85546875" style="1" customWidth="1"/>
    <col min="1040" max="1280" width="8" style="1"/>
    <col min="1281" max="1281" width="4.140625" style="1" customWidth="1"/>
    <col min="1282" max="1282" width="27.42578125" style="1" bestFit="1" customWidth="1"/>
    <col min="1283" max="1283" width="9" style="1" customWidth="1"/>
    <col min="1284" max="1285" width="8.42578125" style="1" customWidth="1"/>
    <col min="1286" max="1286" width="9.42578125" style="1" customWidth="1"/>
    <col min="1287" max="1287" width="9.5703125" style="1" customWidth="1"/>
    <col min="1288" max="1292" width="9.42578125" style="1" customWidth="1"/>
    <col min="1293" max="1294" width="8.85546875" style="1" customWidth="1"/>
    <col min="1295" max="1295" width="10.85546875" style="1" customWidth="1"/>
    <col min="1296" max="1536" width="8" style="1"/>
    <col min="1537" max="1537" width="4.140625" style="1" customWidth="1"/>
    <col min="1538" max="1538" width="27.42578125" style="1" bestFit="1" customWidth="1"/>
    <col min="1539" max="1539" width="9" style="1" customWidth="1"/>
    <col min="1540" max="1541" width="8.42578125" style="1" customWidth="1"/>
    <col min="1542" max="1542" width="9.42578125" style="1" customWidth="1"/>
    <col min="1543" max="1543" width="9.5703125" style="1" customWidth="1"/>
    <col min="1544" max="1548" width="9.42578125" style="1" customWidth="1"/>
    <col min="1549" max="1550" width="8.85546875" style="1" customWidth="1"/>
    <col min="1551" max="1551" width="10.85546875" style="1" customWidth="1"/>
    <col min="1552" max="1792" width="8" style="1"/>
    <col min="1793" max="1793" width="4.140625" style="1" customWidth="1"/>
    <col min="1794" max="1794" width="27.42578125" style="1" bestFit="1" customWidth="1"/>
    <col min="1795" max="1795" width="9" style="1" customWidth="1"/>
    <col min="1796" max="1797" width="8.42578125" style="1" customWidth="1"/>
    <col min="1798" max="1798" width="9.42578125" style="1" customWidth="1"/>
    <col min="1799" max="1799" width="9.5703125" style="1" customWidth="1"/>
    <col min="1800" max="1804" width="9.42578125" style="1" customWidth="1"/>
    <col min="1805" max="1806" width="8.85546875" style="1" customWidth="1"/>
    <col min="1807" max="1807" width="10.85546875" style="1" customWidth="1"/>
    <col min="1808" max="2048" width="8" style="1"/>
    <col min="2049" max="2049" width="4.140625" style="1" customWidth="1"/>
    <col min="2050" max="2050" width="27.42578125" style="1" bestFit="1" customWidth="1"/>
    <col min="2051" max="2051" width="9" style="1" customWidth="1"/>
    <col min="2052" max="2053" width="8.42578125" style="1" customWidth="1"/>
    <col min="2054" max="2054" width="9.42578125" style="1" customWidth="1"/>
    <col min="2055" max="2055" width="9.5703125" style="1" customWidth="1"/>
    <col min="2056" max="2060" width="9.42578125" style="1" customWidth="1"/>
    <col min="2061" max="2062" width="8.85546875" style="1" customWidth="1"/>
    <col min="2063" max="2063" width="10.85546875" style="1" customWidth="1"/>
    <col min="2064" max="2304" width="8" style="1"/>
    <col min="2305" max="2305" width="4.140625" style="1" customWidth="1"/>
    <col min="2306" max="2306" width="27.42578125" style="1" bestFit="1" customWidth="1"/>
    <col min="2307" max="2307" width="9" style="1" customWidth="1"/>
    <col min="2308" max="2309" width="8.42578125" style="1" customWidth="1"/>
    <col min="2310" max="2310" width="9.42578125" style="1" customWidth="1"/>
    <col min="2311" max="2311" width="9.5703125" style="1" customWidth="1"/>
    <col min="2312" max="2316" width="9.42578125" style="1" customWidth="1"/>
    <col min="2317" max="2318" width="8.85546875" style="1" customWidth="1"/>
    <col min="2319" max="2319" width="10.85546875" style="1" customWidth="1"/>
    <col min="2320" max="2560" width="8" style="1"/>
    <col min="2561" max="2561" width="4.140625" style="1" customWidth="1"/>
    <col min="2562" max="2562" width="27.42578125" style="1" bestFit="1" customWidth="1"/>
    <col min="2563" max="2563" width="9" style="1" customWidth="1"/>
    <col min="2564" max="2565" width="8.42578125" style="1" customWidth="1"/>
    <col min="2566" max="2566" width="9.42578125" style="1" customWidth="1"/>
    <col min="2567" max="2567" width="9.5703125" style="1" customWidth="1"/>
    <col min="2568" max="2572" width="9.42578125" style="1" customWidth="1"/>
    <col min="2573" max="2574" width="8.85546875" style="1" customWidth="1"/>
    <col min="2575" max="2575" width="10.85546875" style="1" customWidth="1"/>
    <col min="2576" max="2816" width="8" style="1"/>
    <col min="2817" max="2817" width="4.140625" style="1" customWidth="1"/>
    <col min="2818" max="2818" width="27.42578125" style="1" bestFit="1" customWidth="1"/>
    <col min="2819" max="2819" width="9" style="1" customWidth="1"/>
    <col min="2820" max="2821" width="8.42578125" style="1" customWidth="1"/>
    <col min="2822" max="2822" width="9.42578125" style="1" customWidth="1"/>
    <col min="2823" max="2823" width="9.5703125" style="1" customWidth="1"/>
    <col min="2824" max="2828" width="9.42578125" style="1" customWidth="1"/>
    <col min="2829" max="2830" width="8.85546875" style="1" customWidth="1"/>
    <col min="2831" max="2831" width="10.85546875" style="1" customWidth="1"/>
    <col min="2832" max="3072" width="8" style="1"/>
    <col min="3073" max="3073" width="4.140625" style="1" customWidth="1"/>
    <col min="3074" max="3074" width="27.42578125" style="1" bestFit="1" customWidth="1"/>
    <col min="3075" max="3075" width="9" style="1" customWidth="1"/>
    <col min="3076" max="3077" width="8.42578125" style="1" customWidth="1"/>
    <col min="3078" max="3078" width="9.42578125" style="1" customWidth="1"/>
    <col min="3079" max="3079" width="9.5703125" style="1" customWidth="1"/>
    <col min="3080" max="3084" width="9.42578125" style="1" customWidth="1"/>
    <col min="3085" max="3086" width="8.85546875" style="1" customWidth="1"/>
    <col min="3087" max="3087" width="10.85546875" style="1" customWidth="1"/>
    <col min="3088" max="3328" width="8" style="1"/>
    <col min="3329" max="3329" width="4.140625" style="1" customWidth="1"/>
    <col min="3330" max="3330" width="27.42578125" style="1" bestFit="1" customWidth="1"/>
    <col min="3331" max="3331" width="9" style="1" customWidth="1"/>
    <col min="3332" max="3333" width="8.42578125" style="1" customWidth="1"/>
    <col min="3334" max="3334" width="9.42578125" style="1" customWidth="1"/>
    <col min="3335" max="3335" width="9.5703125" style="1" customWidth="1"/>
    <col min="3336" max="3340" width="9.42578125" style="1" customWidth="1"/>
    <col min="3341" max="3342" width="8.85546875" style="1" customWidth="1"/>
    <col min="3343" max="3343" width="10.85546875" style="1" customWidth="1"/>
    <col min="3344" max="3584" width="8" style="1"/>
    <col min="3585" max="3585" width="4.140625" style="1" customWidth="1"/>
    <col min="3586" max="3586" width="27.42578125" style="1" bestFit="1" customWidth="1"/>
    <col min="3587" max="3587" width="9" style="1" customWidth="1"/>
    <col min="3588" max="3589" width="8.42578125" style="1" customWidth="1"/>
    <col min="3590" max="3590" width="9.42578125" style="1" customWidth="1"/>
    <col min="3591" max="3591" width="9.5703125" style="1" customWidth="1"/>
    <col min="3592" max="3596" width="9.42578125" style="1" customWidth="1"/>
    <col min="3597" max="3598" width="8.85546875" style="1" customWidth="1"/>
    <col min="3599" max="3599" width="10.85546875" style="1" customWidth="1"/>
    <col min="3600" max="3840" width="8" style="1"/>
    <col min="3841" max="3841" width="4.140625" style="1" customWidth="1"/>
    <col min="3842" max="3842" width="27.42578125" style="1" bestFit="1" customWidth="1"/>
    <col min="3843" max="3843" width="9" style="1" customWidth="1"/>
    <col min="3844" max="3845" width="8.42578125" style="1" customWidth="1"/>
    <col min="3846" max="3846" width="9.42578125" style="1" customWidth="1"/>
    <col min="3847" max="3847" width="9.5703125" style="1" customWidth="1"/>
    <col min="3848" max="3852" width="9.42578125" style="1" customWidth="1"/>
    <col min="3853" max="3854" width="8.85546875" style="1" customWidth="1"/>
    <col min="3855" max="3855" width="10.85546875" style="1" customWidth="1"/>
    <col min="3856" max="4096" width="8" style="1"/>
    <col min="4097" max="4097" width="4.140625" style="1" customWidth="1"/>
    <col min="4098" max="4098" width="27.42578125" style="1" bestFit="1" customWidth="1"/>
    <col min="4099" max="4099" width="9" style="1" customWidth="1"/>
    <col min="4100" max="4101" width="8.42578125" style="1" customWidth="1"/>
    <col min="4102" max="4102" width="9.42578125" style="1" customWidth="1"/>
    <col min="4103" max="4103" width="9.5703125" style="1" customWidth="1"/>
    <col min="4104" max="4108" width="9.42578125" style="1" customWidth="1"/>
    <col min="4109" max="4110" width="8.85546875" style="1" customWidth="1"/>
    <col min="4111" max="4111" width="10.85546875" style="1" customWidth="1"/>
    <col min="4112" max="4352" width="8" style="1"/>
    <col min="4353" max="4353" width="4.140625" style="1" customWidth="1"/>
    <col min="4354" max="4354" width="27.42578125" style="1" bestFit="1" customWidth="1"/>
    <col min="4355" max="4355" width="9" style="1" customWidth="1"/>
    <col min="4356" max="4357" width="8.42578125" style="1" customWidth="1"/>
    <col min="4358" max="4358" width="9.42578125" style="1" customWidth="1"/>
    <col min="4359" max="4359" width="9.5703125" style="1" customWidth="1"/>
    <col min="4360" max="4364" width="9.42578125" style="1" customWidth="1"/>
    <col min="4365" max="4366" width="8.85546875" style="1" customWidth="1"/>
    <col min="4367" max="4367" width="10.85546875" style="1" customWidth="1"/>
    <col min="4368" max="4608" width="8" style="1"/>
    <col min="4609" max="4609" width="4.140625" style="1" customWidth="1"/>
    <col min="4610" max="4610" width="27.42578125" style="1" bestFit="1" customWidth="1"/>
    <col min="4611" max="4611" width="9" style="1" customWidth="1"/>
    <col min="4612" max="4613" width="8.42578125" style="1" customWidth="1"/>
    <col min="4614" max="4614" width="9.42578125" style="1" customWidth="1"/>
    <col min="4615" max="4615" width="9.5703125" style="1" customWidth="1"/>
    <col min="4616" max="4620" width="9.42578125" style="1" customWidth="1"/>
    <col min="4621" max="4622" width="8.85546875" style="1" customWidth="1"/>
    <col min="4623" max="4623" width="10.85546875" style="1" customWidth="1"/>
    <col min="4624" max="4864" width="8" style="1"/>
    <col min="4865" max="4865" width="4.140625" style="1" customWidth="1"/>
    <col min="4866" max="4866" width="27.42578125" style="1" bestFit="1" customWidth="1"/>
    <col min="4867" max="4867" width="9" style="1" customWidth="1"/>
    <col min="4868" max="4869" width="8.42578125" style="1" customWidth="1"/>
    <col min="4870" max="4870" width="9.42578125" style="1" customWidth="1"/>
    <col min="4871" max="4871" width="9.5703125" style="1" customWidth="1"/>
    <col min="4872" max="4876" width="9.42578125" style="1" customWidth="1"/>
    <col min="4877" max="4878" width="8.85546875" style="1" customWidth="1"/>
    <col min="4879" max="4879" width="10.85546875" style="1" customWidth="1"/>
    <col min="4880" max="5120" width="8" style="1"/>
    <col min="5121" max="5121" width="4.140625" style="1" customWidth="1"/>
    <col min="5122" max="5122" width="27.42578125" style="1" bestFit="1" customWidth="1"/>
    <col min="5123" max="5123" width="9" style="1" customWidth="1"/>
    <col min="5124" max="5125" width="8.42578125" style="1" customWidth="1"/>
    <col min="5126" max="5126" width="9.42578125" style="1" customWidth="1"/>
    <col min="5127" max="5127" width="9.5703125" style="1" customWidth="1"/>
    <col min="5128" max="5132" width="9.42578125" style="1" customWidth="1"/>
    <col min="5133" max="5134" width="8.85546875" style="1" customWidth="1"/>
    <col min="5135" max="5135" width="10.85546875" style="1" customWidth="1"/>
    <col min="5136" max="5376" width="8" style="1"/>
    <col min="5377" max="5377" width="4.140625" style="1" customWidth="1"/>
    <col min="5378" max="5378" width="27.42578125" style="1" bestFit="1" customWidth="1"/>
    <col min="5379" max="5379" width="9" style="1" customWidth="1"/>
    <col min="5380" max="5381" width="8.42578125" style="1" customWidth="1"/>
    <col min="5382" max="5382" width="9.42578125" style="1" customWidth="1"/>
    <col min="5383" max="5383" width="9.5703125" style="1" customWidth="1"/>
    <col min="5384" max="5388" width="9.42578125" style="1" customWidth="1"/>
    <col min="5389" max="5390" width="8.85546875" style="1" customWidth="1"/>
    <col min="5391" max="5391" width="10.85546875" style="1" customWidth="1"/>
    <col min="5392" max="5632" width="8" style="1"/>
    <col min="5633" max="5633" width="4.140625" style="1" customWidth="1"/>
    <col min="5634" max="5634" width="27.42578125" style="1" bestFit="1" customWidth="1"/>
    <col min="5635" max="5635" width="9" style="1" customWidth="1"/>
    <col min="5636" max="5637" width="8.42578125" style="1" customWidth="1"/>
    <col min="5638" max="5638" width="9.42578125" style="1" customWidth="1"/>
    <col min="5639" max="5639" width="9.5703125" style="1" customWidth="1"/>
    <col min="5640" max="5644" width="9.42578125" style="1" customWidth="1"/>
    <col min="5645" max="5646" width="8.85546875" style="1" customWidth="1"/>
    <col min="5647" max="5647" width="10.85546875" style="1" customWidth="1"/>
    <col min="5648" max="5888" width="8" style="1"/>
    <col min="5889" max="5889" width="4.140625" style="1" customWidth="1"/>
    <col min="5890" max="5890" width="27.42578125" style="1" bestFit="1" customWidth="1"/>
    <col min="5891" max="5891" width="9" style="1" customWidth="1"/>
    <col min="5892" max="5893" width="8.42578125" style="1" customWidth="1"/>
    <col min="5894" max="5894" width="9.42578125" style="1" customWidth="1"/>
    <col min="5895" max="5895" width="9.5703125" style="1" customWidth="1"/>
    <col min="5896" max="5900" width="9.42578125" style="1" customWidth="1"/>
    <col min="5901" max="5902" width="8.85546875" style="1" customWidth="1"/>
    <col min="5903" max="5903" width="10.85546875" style="1" customWidth="1"/>
    <col min="5904" max="6144" width="8" style="1"/>
    <col min="6145" max="6145" width="4.140625" style="1" customWidth="1"/>
    <col min="6146" max="6146" width="27.42578125" style="1" bestFit="1" customWidth="1"/>
    <col min="6147" max="6147" width="9" style="1" customWidth="1"/>
    <col min="6148" max="6149" width="8.42578125" style="1" customWidth="1"/>
    <col min="6150" max="6150" width="9.42578125" style="1" customWidth="1"/>
    <col min="6151" max="6151" width="9.5703125" style="1" customWidth="1"/>
    <col min="6152" max="6156" width="9.42578125" style="1" customWidth="1"/>
    <col min="6157" max="6158" width="8.85546875" style="1" customWidth="1"/>
    <col min="6159" max="6159" width="10.85546875" style="1" customWidth="1"/>
    <col min="6160" max="6400" width="8" style="1"/>
    <col min="6401" max="6401" width="4.140625" style="1" customWidth="1"/>
    <col min="6402" max="6402" width="27.42578125" style="1" bestFit="1" customWidth="1"/>
    <col min="6403" max="6403" width="9" style="1" customWidth="1"/>
    <col min="6404" max="6405" width="8.42578125" style="1" customWidth="1"/>
    <col min="6406" max="6406" width="9.42578125" style="1" customWidth="1"/>
    <col min="6407" max="6407" width="9.5703125" style="1" customWidth="1"/>
    <col min="6408" max="6412" width="9.42578125" style="1" customWidth="1"/>
    <col min="6413" max="6414" width="8.85546875" style="1" customWidth="1"/>
    <col min="6415" max="6415" width="10.85546875" style="1" customWidth="1"/>
    <col min="6416" max="6656" width="8" style="1"/>
    <col min="6657" max="6657" width="4.140625" style="1" customWidth="1"/>
    <col min="6658" max="6658" width="27.42578125" style="1" bestFit="1" customWidth="1"/>
    <col min="6659" max="6659" width="9" style="1" customWidth="1"/>
    <col min="6660" max="6661" width="8.42578125" style="1" customWidth="1"/>
    <col min="6662" max="6662" width="9.42578125" style="1" customWidth="1"/>
    <col min="6663" max="6663" width="9.5703125" style="1" customWidth="1"/>
    <col min="6664" max="6668" width="9.42578125" style="1" customWidth="1"/>
    <col min="6669" max="6670" width="8.85546875" style="1" customWidth="1"/>
    <col min="6671" max="6671" width="10.85546875" style="1" customWidth="1"/>
    <col min="6672" max="6912" width="8" style="1"/>
    <col min="6913" max="6913" width="4.140625" style="1" customWidth="1"/>
    <col min="6914" max="6914" width="27.42578125" style="1" bestFit="1" customWidth="1"/>
    <col min="6915" max="6915" width="9" style="1" customWidth="1"/>
    <col min="6916" max="6917" width="8.42578125" style="1" customWidth="1"/>
    <col min="6918" max="6918" width="9.42578125" style="1" customWidth="1"/>
    <col min="6919" max="6919" width="9.5703125" style="1" customWidth="1"/>
    <col min="6920" max="6924" width="9.42578125" style="1" customWidth="1"/>
    <col min="6925" max="6926" width="8.85546875" style="1" customWidth="1"/>
    <col min="6927" max="6927" width="10.85546875" style="1" customWidth="1"/>
    <col min="6928" max="7168" width="8" style="1"/>
    <col min="7169" max="7169" width="4.140625" style="1" customWidth="1"/>
    <col min="7170" max="7170" width="27.42578125" style="1" bestFit="1" customWidth="1"/>
    <col min="7171" max="7171" width="9" style="1" customWidth="1"/>
    <col min="7172" max="7173" width="8.42578125" style="1" customWidth="1"/>
    <col min="7174" max="7174" width="9.42578125" style="1" customWidth="1"/>
    <col min="7175" max="7175" width="9.5703125" style="1" customWidth="1"/>
    <col min="7176" max="7180" width="9.42578125" style="1" customWidth="1"/>
    <col min="7181" max="7182" width="8.85546875" style="1" customWidth="1"/>
    <col min="7183" max="7183" width="10.85546875" style="1" customWidth="1"/>
    <col min="7184" max="7424" width="8" style="1"/>
    <col min="7425" max="7425" width="4.140625" style="1" customWidth="1"/>
    <col min="7426" max="7426" width="27.42578125" style="1" bestFit="1" customWidth="1"/>
    <col min="7427" max="7427" width="9" style="1" customWidth="1"/>
    <col min="7428" max="7429" width="8.42578125" style="1" customWidth="1"/>
    <col min="7430" max="7430" width="9.42578125" style="1" customWidth="1"/>
    <col min="7431" max="7431" width="9.5703125" style="1" customWidth="1"/>
    <col min="7432" max="7436" width="9.42578125" style="1" customWidth="1"/>
    <col min="7437" max="7438" width="8.85546875" style="1" customWidth="1"/>
    <col min="7439" max="7439" width="10.85546875" style="1" customWidth="1"/>
    <col min="7440" max="7680" width="8" style="1"/>
    <col min="7681" max="7681" width="4.140625" style="1" customWidth="1"/>
    <col min="7682" max="7682" width="27.42578125" style="1" bestFit="1" customWidth="1"/>
    <col min="7683" max="7683" width="9" style="1" customWidth="1"/>
    <col min="7684" max="7685" width="8.42578125" style="1" customWidth="1"/>
    <col min="7686" max="7686" width="9.42578125" style="1" customWidth="1"/>
    <col min="7687" max="7687" width="9.5703125" style="1" customWidth="1"/>
    <col min="7688" max="7692" width="9.42578125" style="1" customWidth="1"/>
    <col min="7693" max="7694" width="8.85546875" style="1" customWidth="1"/>
    <col min="7695" max="7695" width="10.85546875" style="1" customWidth="1"/>
    <col min="7696" max="7936" width="8" style="1"/>
    <col min="7937" max="7937" width="4.140625" style="1" customWidth="1"/>
    <col min="7938" max="7938" width="27.42578125" style="1" bestFit="1" customWidth="1"/>
    <col min="7939" max="7939" width="9" style="1" customWidth="1"/>
    <col min="7940" max="7941" width="8.42578125" style="1" customWidth="1"/>
    <col min="7942" max="7942" width="9.42578125" style="1" customWidth="1"/>
    <col min="7943" max="7943" width="9.5703125" style="1" customWidth="1"/>
    <col min="7944" max="7948" width="9.42578125" style="1" customWidth="1"/>
    <col min="7949" max="7950" width="8.85546875" style="1" customWidth="1"/>
    <col min="7951" max="7951" width="10.85546875" style="1" customWidth="1"/>
    <col min="7952" max="8192" width="8" style="1"/>
    <col min="8193" max="8193" width="4.140625" style="1" customWidth="1"/>
    <col min="8194" max="8194" width="27.42578125" style="1" bestFit="1" customWidth="1"/>
    <col min="8195" max="8195" width="9" style="1" customWidth="1"/>
    <col min="8196" max="8197" width="8.42578125" style="1" customWidth="1"/>
    <col min="8198" max="8198" width="9.42578125" style="1" customWidth="1"/>
    <col min="8199" max="8199" width="9.5703125" style="1" customWidth="1"/>
    <col min="8200" max="8204" width="9.42578125" style="1" customWidth="1"/>
    <col min="8205" max="8206" width="8.85546875" style="1" customWidth="1"/>
    <col min="8207" max="8207" width="10.85546875" style="1" customWidth="1"/>
    <col min="8208" max="8448" width="8" style="1"/>
    <col min="8449" max="8449" width="4.140625" style="1" customWidth="1"/>
    <col min="8450" max="8450" width="27.42578125" style="1" bestFit="1" customWidth="1"/>
    <col min="8451" max="8451" width="9" style="1" customWidth="1"/>
    <col min="8452" max="8453" width="8.42578125" style="1" customWidth="1"/>
    <col min="8454" max="8454" width="9.42578125" style="1" customWidth="1"/>
    <col min="8455" max="8455" width="9.5703125" style="1" customWidth="1"/>
    <col min="8456" max="8460" width="9.42578125" style="1" customWidth="1"/>
    <col min="8461" max="8462" width="8.85546875" style="1" customWidth="1"/>
    <col min="8463" max="8463" width="10.85546875" style="1" customWidth="1"/>
    <col min="8464" max="8704" width="8" style="1"/>
    <col min="8705" max="8705" width="4.140625" style="1" customWidth="1"/>
    <col min="8706" max="8706" width="27.42578125" style="1" bestFit="1" customWidth="1"/>
    <col min="8707" max="8707" width="9" style="1" customWidth="1"/>
    <col min="8708" max="8709" width="8.42578125" style="1" customWidth="1"/>
    <col min="8710" max="8710" width="9.42578125" style="1" customWidth="1"/>
    <col min="8711" max="8711" width="9.5703125" style="1" customWidth="1"/>
    <col min="8712" max="8716" width="9.42578125" style="1" customWidth="1"/>
    <col min="8717" max="8718" width="8.85546875" style="1" customWidth="1"/>
    <col min="8719" max="8719" width="10.85546875" style="1" customWidth="1"/>
    <col min="8720" max="8960" width="8" style="1"/>
    <col min="8961" max="8961" width="4.140625" style="1" customWidth="1"/>
    <col min="8962" max="8962" width="27.42578125" style="1" bestFit="1" customWidth="1"/>
    <col min="8963" max="8963" width="9" style="1" customWidth="1"/>
    <col min="8964" max="8965" width="8.42578125" style="1" customWidth="1"/>
    <col min="8966" max="8966" width="9.42578125" style="1" customWidth="1"/>
    <col min="8967" max="8967" width="9.5703125" style="1" customWidth="1"/>
    <col min="8968" max="8972" width="9.42578125" style="1" customWidth="1"/>
    <col min="8973" max="8974" width="8.85546875" style="1" customWidth="1"/>
    <col min="8975" max="8975" width="10.85546875" style="1" customWidth="1"/>
    <col min="8976" max="9216" width="8" style="1"/>
    <col min="9217" max="9217" width="4.140625" style="1" customWidth="1"/>
    <col min="9218" max="9218" width="27.42578125" style="1" bestFit="1" customWidth="1"/>
    <col min="9219" max="9219" width="9" style="1" customWidth="1"/>
    <col min="9220" max="9221" width="8.42578125" style="1" customWidth="1"/>
    <col min="9222" max="9222" width="9.42578125" style="1" customWidth="1"/>
    <col min="9223" max="9223" width="9.5703125" style="1" customWidth="1"/>
    <col min="9224" max="9228" width="9.42578125" style="1" customWidth="1"/>
    <col min="9229" max="9230" width="8.85546875" style="1" customWidth="1"/>
    <col min="9231" max="9231" width="10.85546875" style="1" customWidth="1"/>
    <col min="9232" max="9472" width="8" style="1"/>
    <col min="9473" max="9473" width="4.140625" style="1" customWidth="1"/>
    <col min="9474" max="9474" width="27.42578125" style="1" bestFit="1" customWidth="1"/>
    <col min="9475" max="9475" width="9" style="1" customWidth="1"/>
    <col min="9476" max="9477" width="8.42578125" style="1" customWidth="1"/>
    <col min="9478" max="9478" width="9.42578125" style="1" customWidth="1"/>
    <col min="9479" max="9479" width="9.5703125" style="1" customWidth="1"/>
    <col min="9480" max="9484" width="9.42578125" style="1" customWidth="1"/>
    <col min="9485" max="9486" width="8.85546875" style="1" customWidth="1"/>
    <col min="9487" max="9487" width="10.85546875" style="1" customWidth="1"/>
    <col min="9488" max="9728" width="8" style="1"/>
    <col min="9729" max="9729" width="4.140625" style="1" customWidth="1"/>
    <col min="9730" max="9730" width="27.42578125" style="1" bestFit="1" customWidth="1"/>
    <col min="9731" max="9731" width="9" style="1" customWidth="1"/>
    <col min="9732" max="9733" width="8.42578125" style="1" customWidth="1"/>
    <col min="9734" max="9734" width="9.42578125" style="1" customWidth="1"/>
    <col min="9735" max="9735" width="9.5703125" style="1" customWidth="1"/>
    <col min="9736" max="9740" width="9.42578125" style="1" customWidth="1"/>
    <col min="9741" max="9742" width="8.85546875" style="1" customWidth="1"/>
    <col min="9743" max="9743" width="10.85546875" style="1" customWidth="1"/>
    <col min="9744" max="9984" width="8" style="1"/>
    <col min="9985" max="9985" width="4.140625" style="1" customWidth="1"/>
    <col min="9986" max="9986" width="27.42578125" style="1" bestFit="1" customWidth="1"/>
    <col min="9987" max="9987" width="9" style="1" customWidth="1"/>
    <col min="9988" max="9989" width="8.42578125" style="1" customWidth="1"/>
    <col min="9990" max="9990" width="9.42578125" style="1" customWidth="1"/>
    <col min="9991" max="9991" width="9.5703125" style="1" customWidth="1"/>
    <col min="9992" max="9996" width="9.42578125" style="1" customWidth="1"/>
    <col min="9997" max="9998" width="8.85546875" style="1" customWidth="1"/>
    <col min="9999" max="9999" width="10.85546875" style="1" customWidth="1"/>
    <col min="10000" max="10240" width="8" style="1"/>
    <col min="10241" max="10241" width="4.140625" style="1" customWidth="1"/>
    <col min="10242" max="10242" width="27.42578125" style="1" bestFit="1" customWidth="1"/>
    <col min="10243" max="10243" width="9" style="1" customWidth="1"/>
    <col min="10244" max="10245" width="8.42578125" style="1" customWidth="1"/>
    <col min="10246" max="10246" width="9.42578125" style="1" customWidth="1"/>
    <col min="10247" max="10247" width="9.5703125" style="1" customWidth="1"/>
    <col min="10248" max="10252" width="9.42578125" style="1" customWidth="1"/>
    <col min="10253" max="10254" width="8.85546875" style="1" customWidth="1"/>
    <col min="10255" max="10255" width="10.85546875" style="1" customWidth="1"/>
    <col min="10256" max="10496" width="8" style="1"/>
    <col min="10497" max="10497" width="4.140625" style="1" customWidth="1"/>
    <col min="10498" max="10498" width="27.42578125" style="1" bestFit="1" customWidth="1"/>
    <col min="10499" max="10499" width="9" style="1" customWidth="1"/>
    <col min="10500" max="10501" width="8.42578125" style="1" customWidth="1"/>
    <col min="10502" max="10502" width="9.42578125" style="1" customWidth="1"/>
    <col min="10503" max="10503" width="9.5703125" style="1" customWidth="1"/>
    <col min="10504" max="10508" width="9.42578125" style="1" customWidth="1"/>
    <col min="10509" max="10510" width="8.85546875" style="1" customWidth="1"/>
    <col min="10511" max="10511" width="10.85546875" style="1" customWidth="1"/>
    <col min="10512" max="10752" width="8" style="1"/>
    <col min="10753" max="10753" width="4.140625" style="1" customWidth="1"/>
    <col min="10754" max="10754" width="27.42578125" style="1" bestFit="1" customWidth="1"/>
    <col min="10755" max="10755" width="9" style="1" customWidth="1"/>
    <col min="10756" max="10757" width="8.42578125" style="1" customWidth="1"/>
    <col min="10758" max="10758" width="9.42578125" style="1" customWidth="1"/>
    <col min="10759" max="10759" width="9.5703125" style="1" customWidth="1"/>
    <col min="10760" max="10764" width="9.42578125" style="1" customWidth="1"/>
    <col min="10765" max="10766" width="8.85546875" style="1" customWidth="1"/>
    <col min="10767" max="10767" width="10.85546875" style="1" customWidth="1"/>
    <col min="10768" max="11008" width="8" style="1"/>
    <col min="11009" max="11009" width="4.140625" style="1" customWidth="1"/>
    <col min="11010" max="11010" width="27.42578125" style="1" bestFit="1" customWidth="1"/>
    <col min="11011" max="11011" width="9" style="1" customWidth="1"/>
    <col min="11012" max="11013" width="8.42578125" style="1" customWidth="1"/>
    <col min="11014" max="11014" width="9.42578125" style="1" customWidth="1"/>
    <col min="11015" max="11015" width="9.5703125" style="1" customWidth="1"/>
    <col min="11016" max="11020" width="9.42578125" style="1" customWidth="1"/>
    <col min="11021" max="11022" width="8.85546875" style="1" customWidth="1"/>
    <col min="11023" max="11023" width="10.85546875" style="1" customWidth="1"/>
    <col min="11024" max="11264" width="8" style="1"/>
    <col min="11265" max="11265" width="4.140625" style="1" customWidth="1"/>
    <col min="11266" max="11266" width="27.42578125" style="1" bestFit="1" customWidth="1"/>
    <col min="11267" max="11267" width="9" style="1" customWidth="1"/>
    <col min="11268" max="11269" width="8.42578125" style="1" customWidth="1"/>
    <col min="11270" max="11270" width="9.42578125" style="1" customWidth="1"/>
    <col min="11271" max="11271" width="9.5703125" style="1" customWidth="1"/>
    <col min="11272" max="11276" width="9.42578125" style="1" customWidth="1"/>
    <col min="11277" max="11278" width="8.85546875" style="1" customWidth="1"/>
    <col min="11279" max="11279" width="10.85546875" style="1" customWidth="1"/>
    <col min="11280" max="11520" width="8" style="1"/>
    <col min="11521" max="11521" width="4.140625" style="1" customWidth="1"/>
    <col min="11522" max="11522" width="27.42578125" style="1" bestFit="1" customWidth="1"/>
    <col min="11523" max="11523" width="9" style="1" customWidth="1"/>
    <col min="11524" max="11525" width="8.42578125" style="1" customWidth="1"/>
    <col min="11526" max="11526" width="9.42578125" style="1" customWidth="1"/>
    <col min="11527" max="11527" width="9.5703125" style="1" customWidth="1"/>
    <col min="11528" max="11532" width="9.42578125" style="1" customWidth="1"/>
    <col min="11533" max="11534" width="8.85546875" style="1" customWidth="1"/>
    <col min="11535" max="11535" width="10.85546875" style="1" customWidth="1"/>
    <col min="11536" max="11776" width="8" style="1"/>
    <col min="11777" max="11777" width="4.140625" style="1" customWidth="1"/>
    <col min="11778" max="11778" width="27.42578125" style="1" bestFit="1" customWidth="1"/>
    <col min="11779" max="11779" width="9" style="1" customWidth="1"/>
    <col min="11780" max="11781" width="8.42578125" style="1" customWidth="1"/>
    <col min="11782" max="11782" width="9.42578125" style="1" customWidth="1"/>
    <col min="11783" max="11783" width="9.5703125" style="1" customWidth="1"/>
    <col min="11784" max="11788" width="9.42578125" style="1" customWidth="1"/>
    <col min="11789" max="11790" width="8.85546875" style="1" customWidth="1"/>
    <col min="11791" max="11791" width="10.85546875" style="1" customWidth="1"/>
    <col min="11792" max="12032" width="8" style="1"/>
    <col min="12033" max="12033" width="4.140625" style="1" customWidth="1"/>
    <col min="12034" max="12034" width="27.42578125" style="1" bestFit="1" customWidth="1"/>
    <col min="12035" max="12035" width="9" style="1" customWidth="1"/>
    <col min="12036" max="12037" width="8.42578125" style="1" customWidth="1"/>
    <col min="12038" max="12038" width="9.42578125" style="1" customWidth="1"/>
    <col min="12039" max="12039" width="9.5703125" style="1" customWidth="1"/>
    <col min="12040" max="12044" width="9.42578125" style="1" customWidth="1"/>
    <col min="12045" max="12046" width="8.85546875" style="1" customWidth="1"/>
    <col min="12047" max="12047" width="10.85546875" style="1" customWidth="1"/>
    <col min="12048" max="12288" width="8" style="1"/>
    <col min="12289" max="12289" width="4.140625" style="1" customWidth="1"/>
    <col min="12290" max="12290" width="27.42578125" style="1" bestFit="1" customWidth="1"/>
    <col min="12291" max="12291" width="9" style="1" customWidth="1"/>
    <col min="12292" max="12293" width="8.42578125" style="1" customWidth="1"/>
    <col min="12294" max="12294" width="9.42578125" style="1" customWidth="1"/>
    <col min="12295" max="12295" width="9.5703125" style="1" customWidth="1"/>
    <col min="12296" max="12300" width="9.42578125" style="1" customWidth="1"/>
    <col min="12301" max="12302" width="8.85546875" style="1" customWidth="1"/>
    <col min="12303" max="12303" width="10.85546875" style="1" customWidth="1"/>
    <col min="12304" max="12544" width="8" style="1"/>
    <col min="12545" max="12545" width="4.140625" style="1" customWidth="1"/>
    <col min="12546" max="12546" width="27.42578125" style="1" bestFit="1" customWidth="1"/>
    <col min="12547" max="12547" width="9" style="1" customWidth="1"/>
    <col min="12548" max="12549" width="8.42578125" style="1" customWidth="1"/>
    <col min="12550" max="12550" width="9.42578125" style="1" customWidth="1"/>
    <col min="12551" max="12551" width="9.5703125" style="1" customWidth="1"/>
    <col min="12552" max="12556" width="9.42578125" style="1" customWidth="1"/>
    <col min="12557" max="12558" width="8.85546875" style="1" customWidth="1"/>
    <col min="12559" max="12559" width="10.85546875" style="1" customWidth="1"/>
    <col min="12560" max="12800" width="8" style="1"/>
    <col min="12801" max="12801" width="4.140625" style="1" customWidth="1"/>
    <col min="12802" max="12802" width="27.42578125" style="1" bestFit="1" customWidth="1"/>
    <col min="12803" max="12803" width="9" style="1" customWidth="1"/>
    <col min="12804" max="12805" width="8.42578125" style="1" customWidth="1"/>
    <col min="12806" max="12806" width="9.42578125" style="1" customWidth="1"/>
    <col min="12807" max="12807" width="9.5703125" style="1" customWidth="1"/>
    <col min="12808" max="12812" width="9.42578125" style="1" customWidth="1"/>
    <col min="12813" max="12814" width="8.85546875" style="1" customWidth="1"/>
    <col min="12815" max="12815" width="10.85546875" style="1" customWidth="1"/>
    <col min="12816" max="13056" width="8" style="1"/>
    <col min="13057" max="13057" width="4.140625" style="1" customWidth="1"/>
    <col min="13058" max="13058" width="27.42578125" style="1" bestFit="1" customWidth="1"/>
    <col min="13059" max="13059" width="9" style="1" customWidth="1"/>
    <col min="13060" max="13061" width="8.42578125" style="1" customWidth="1"/>
    <col min="13062" max="13062" width="9.42578125" style="1" customWidth="1"/>
    <col min="13063" max="13063" width="9.5703125" style="1" customWidth="1"/>
    <col min="13064" max="13068" width="9.42578125" style="1" customWidth="1"/>
    <col min="13069" max="13070" width="8.85546875" style="1" customWidth="1"/>
    <col min="13071" max="13071" width="10.85546875" style="1" customWidth="1"/>
    <col min="13072" max="13312" width="8" style="1"/>
    <col min="13313" max="13313" width="4.140625" style="1" customWidth="1"/>
    <col min="13314" max="13314" width="27.42578125" style="1" bestFit="1" customWidth="1"/>
    <col min="13315" max="13315" width="9" style="1" customWidth="1"/>
    <col min="13316" max="13317" width="8.42578125" style="1" customWidth="1"/>
    <col min="13318" max="13318" width="9.42578125" style="1" customWidth="1"/>
    <col min="13319" max="13319" width="9.5703125" style="1" customWidth="1"/>
    <col min="13320" max="13324" width="9.42578125" style="1" customWidth="1"/>
    <col min="13325" max="13326" width="8.85546875" style="1" customWidth="1"/>
    <col min="13327" max="13327" width="10.85546875" style="1" customWidth="1"/>
    <col min="13328" max="13568" width="8" style="1"/>
    <col min="13569" max="13569" width="4.140625" style="1" customWidth="1"/>
    <col min="13570" max="13570" width="27.42578125" style="1" bestFit="1" customWidth="1"/>
    <col min="13571" max="13571" width="9" style="1" customWidth="1"/>
    <col min="13572" max="13573" width="8.42578125" style="1" customWidth="1"/>
    <col min="13574" max="13574" width="9.42578125" style="1" customWidth="1"/>
    <col min="13575" max="13575" width="9.5703125" style="1" customWidth="1"/>
    <col min="13576" max="13580" width="9.42578125" style="1" customWidth="1"/>
    <col min="13581" max="13582" width="8.85546875" style="1" customWidth="1"/>
    <col min="13583" max="13583" width="10.85546875" style="1" customWidth="1"/>
    <col min="13584" max="13824" width="8" style="1"/>
    <col min="13825" max="13825" width="4.140625" style="1" customWidth="1"/>
    <col min="13826" max="13826" width="27.42578125" style="1" bestFit="1" customWidth="1"/>
    <col min="13827" max="13827" width="9" style="1" customWidth="1"/>
    <col min="13828" max="13829" width="8.42578125" style="1" customWidth="1"/>
    <col min="13830" max="13830" width="9.42578125" style="1" customWidth="1"/>
    <col min="13831" max="13831" width="9.5703125" style="1" customWidth="1"/>
    <col min="13832" max="13836" width="9.42578125" style="1" customWidth="1"/>
    <col min="13837" max="13838" width="8.85546875" style="1" customWidth="1"/>
    <col min="13839" max="13839" width="10.85546875" style="1" customWidth="1"/>
    <col min="13840" max="14080" width="8" style="1"/>
    <col min="14081" max="14081" width="4.140625" style="1" customWidth="1"/>
    <col min="14082" max="14082" width="27.42578125" style="1" bestFit="1" customWidth="1"/>
    <col min="14083" max="14083" width="9" style="1" customWidth="1"/>
    <col min="14084" max="14085" width="8.42578125" style="1" customWidth="1"/>
    <col min="14086" max="14086" width="9.42578125" style="1" customWidth="1"/>
    <col min="14087" max="14087" width="9.5703125" style="1" customWidth="1"/>
    <col min="14088" max="14092" width="9.42578125" style="1" customWidth="1"/>
    <col min="14093" max="14094" width="8.85546875" style="1" customWidth="1"/>
    <col min="14095" max="14095" width="10.85546875" style="1" customWidth="1"/>
    <col min="14096" max="14336" width="8" style="1"/>
    <col min="14337" max="14337" width="4.140625" style="1" customWidth="1"/>
    <col min="14338" max="14338" width="27.42578125" style="1" bestFit="1" customWidth="1"/>
    <col min="14339" max="14339" width="9" style="1" customWidth="1"/>
    <col min="14340" max="14341" width="8.42578125" style="1" customWidth="1"/>
    <col min="14342" max="14342" width="9.42578125" style="1" customWidth="1"/>
    <col min="14343" max="14343" width="9.5703125" style="1" customWidth="1"/>
    <col min="14344" max="14348" width="9.42578125" style="1" customWidth="1"/>
    <col min="14349" max="14350" width="8.85546875" style="1" customWidth="1"/>
    <col min="14351" max="14351" width="10.85546875" style="1" customWidth="1"/>
    <col min="14352" max="14592" width="8" style="1"/>
    <col min="14593" max="14593" width="4.140625" style="1" customWidth="1"/>
    <col min="14594" max="14594" width="27.42578125" style="1" bestFit="1" customWidth="1"/>
    <col min="14595" max="14595" width="9" style="1" customWidth="1"/>
    <col min="14596" max="14597" width="8.42578125" style="1" customWidth="1"/>
    <col min="14598" max="14598" width="9.42578125" style="1" customWidth="1"/>
    <col min="14599" max="14599" width="9.5703125" style="1" customWidth="1"/>
    <col min="14600" max="14604" width="9.42578125" style="1" customWidth="1"/>
    <col min="14605" max="14606" width="8.85546875" style="1" customWidth="1"/>
    <col min="14607" max="14607" width="10.85546875" style="1" customWidth="1"/>
    <col min="14608" max="14848" width="8" style="1"/>
    <col min="14849" max="14849" width="4.140625" style="1" customWidth="1"/>
    <col min="14850" max="14850" width="27.42578125" style="1" bestFit="1" customWidth="1"/>
    <col min="14851" max="14851" width="9" style="1" customWidth="1"/>
    <col min="14852" max="14853" width="8.42578125" style="1" customWidth="1"/>
    <col min="14854" max="14854" width="9.42578125" style="1" customWidth="1"/>
    <col min="14855" max="14855" width="9.5703125" style="1" customWidth="1"/>
    <col min="14856" max="14860" width="9.42578125" style="1" customWidth="1"/>
    <col min="14861" max="14862" width="8.85546875" style="1" customWidth="1"/>
    <col min="14863" max="14863" width="10.85546875" style="1" customWidth="1"/>
    <col min="14864" max="15104" width="8" style="1"/>
    <col min="15105" max="15105" width="4.140625" style="1" customWidth="1"/>
    <col min="15106" max="15106" width="27.42578125" style="1" bestFit="1" customWidth="1"/>
    <col min="15107" max="15107" width="9" style="1" customWidth="1"/>
    <col min="15108" max="15109" width="8.42578125" style="1" customWidth="1"/>
    <col min="15110" max="15110" width="9.42578125" style="1" customWidth="1"/>
    <col min="15111" max="15111" width="9.5703125" style="1" customWidth="1"/>
    <col min="15112" max="15116" width="9.42578125" style="1" customWidth="1"/>
    <col min="15117" max="15118" width="8.85546875" style="1" customWidth="1"/>
    <col min="15119" max="15119" width="10.85546875" style="1" customWidth="1"/>
    <col min="15120" max="15360" width="8" style="1"/>
    <col min="15361" max="15361" width="4.140625" style="1" customWidth="1"/>
    <col min="15362" max="15362" width="27.42578125" style="1" bestFit="1" customWidth="1"/>
    <col min="15363" max="15363" width="9" style="1" customWidth="1"/>
    <col min="15364" max="15365" width="8.42578125" style="1" customWidth="1"/>
    <col min="15366" max="15366" width="9.42578125" style="1" customWidth="1"/>
    <col min="15367" max="15367" width="9.5703125" style="1" customWidth="1"/>
    <col min="15368" max="15372" width="9.42578125" style="1" customWidth="1"/>
    <col min="15373" max="15374" width="8.85546875" style="1" customWidth="1"/>
    <col min="15375" max="15375" width="10.85546875" style="1" customWidth="1"/>
    <col min="15376" max="15616" width="8" style="1"/>
    <col min="15617" max="15617" width="4.140625" style="1" customWidth="1"/>
    <col min="15618" max="15618" width="27.42578125" style="1" bestFit="1" customWidth="1"/>
    <col min="15619" max="15619" width="9" style="1" customWidth="1"/>
    <col min="15620" max="15621" width="8.42578125" style="1" customWidth="1"/>
    <col min="15622" max="15622" width="9.42578125" style="1" customWidth="1"/>
    <col min="15623" max="15623" width="9.5703125" style="1" customWidth="1"/>
    <col min="15624" max="15628" width="9.42578125" style="1" customWidth="1"/>
    <col min="15629" max="15630" width="8.85546875" style="1" customWidth="1"/>
    <col min="15631" max="15631" width="10.85546875" style="1" customWidth="1"/>
    <col min="15632" max="15872" width="8" style="1"/>
    <col min="15873" max="15873" width="4.140625" style="1" customWidth="1"/>
    <col min="15874" max="15874" width="27.42578125" style="1" bestFit="1" customWidth="1"/>
    <col min="15875" max="15875" width="9" style="1" customWidth="1"/>
    <col min="15876" max="15877" width="8.42578125" style="1" customWidth="1"/>
    <col min="15878" max="15878" width="9.42578125" style="1" customWidth="1"/>
    <col min="15879" max="15879" width="9.5703125" style="1" customWidth="1"/>
    <col min="15880" max="15884" width="9.42578125" style="1" customWidth="1"/>
    <col min="15885" max="15886" width="8.85546875" style="1" customWidth="1"/>
    <col min="15887" max="15887" width="10.85546875" style="1" customWidth="1"/>
    <col min="15888" max="16128" width="8" style="1"/>
    <col min="16129" max="16129" width="4.140625" style="1" customWidth="1"/>
    <col min="16130" max="16130" width="27.42578125" style="1" bestFit="1" customWidth="1"/>
    <col min="16131" max="16131" width="9" style="1" customWidth="1"/>
    <col min="16132" max="16133" width="8.42578125" style="1" customWidth="1"/>
    <col min="16134" max="16134" width="9.42578125" style="1" customWidth="1"/>
    <col min="16135" max="16135" width="9.5703125" style="1" customWidth="1"/>
    <col min="16136" max="16140" width="9.42578125" style="1" customWidth="1"/>
    <col min="16141" max="16142" width="8.85546875" style="1" customWidth="1"/>
    <col min="16143" max="16143" width="10.85546875" style="1" customWidth="1"/>
    <col min="16144" max="16384" width="8" style="1"/>
  </cols>
  <sheetData>
    <row r="1" spans="1:15" ht="31.7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6.5" thickBot="1" x14ac:dyDescent="0.3">
      <c r="B2" s="3" t="s">
        <v>76</v>
      </c>
      <c r="O2" s="4" t="s">
        <v>1</v>
      </c>
    </row>
    <row r="3" spans="1:15" s="2" customFormat="1" ht="26.1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7" t="s">
        <v>16</v>
      </c>
    </row>
    <row r="4" spans="1:15" s="2" customFormat="1" ht="20.45" customHeight="1" thickBot="1" x14ac:dyDescent="0.3">
      <c r="A4" s="5"/>
      <c r="B4" s="34" t="s">
        <v>62</v>
      </c>
      <c r="C4" s="34" t="s">
        <v>63</v>
      </c>
      <c r="D4" s="34" t="s">
        <v>64</v>
      </c>
      <c r="E4" s="34" t="s">
        <v>65</v>
      </c>
      <c r="F4" s="34" t="s">
        <v>66</v>
      </c>
      <c r="G4" s="34" t="s">
        <v>67</v>
      </c>
      <c r="H4" s="34" t="s">
        <v>68</v>
      </c>
      <c r="I4" s="34" t="s">
        <v>69</v>
      </c>
      <c r="J4" s="34" t="s">
        <v>70</v>
      </c>
      <c r="K4" s="34" t="s">
        <v>71</v>
      </c>
      <c r="L4" s="34" t="s">
        <v>72</v>
      </c>
      <c r="M4" s="34" t="s">
        <v>73</v>
      </c>
      <c r="N4" s="34" t="s">
        <v>74</v>
      </c>
      <c r="O4" s="34" t="s">
        <v>75</v>
      </c>
    </row>
    <row r="5" spans="1:15" s="9" customFormat="1" ht="15" customHeight="1" thickBot="1" x14ac:dyDescent="0.3">
      <c r="A5" s="8" t="s">
        <v>17</v>
      </c>
      <c r="B5" s="35" t="s">
        <v>18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s="9" customFormat="1" ht="15" customHeight="1" x14ac:dyDescent="0.25">
      <c r="A6" s="10" t="s">
        <v>19</v>
      </c>
      <c r="B6" s="11" t="s">
        <v>20</v>
      </c>
      <c r="C6" s="12">
        <v>15089130</v>
      </c>
      <c r="D6" s="12">
        <v>15089130</v>
      </c>
      <c r="E6" s="12">
        <v>15089130</v>
      </c>
      <c r="F6" s="12">
        <v>15089130</v>
      </c>
      <c r="G6" s="12">
        <v>15089130</v>
      </c>
      <c r="H6" s="12">
        <v>15089130</v>
      </c>
      <c r="I6" s="12">
        <v>18149182</v>
      </c>
      <c r="J6" s="12">
        <v>15089130</v>
      </c>
      <c r="K6" s="12">
        <v>15089130</v>
      </c>
      <c r="L6" s="12">
        <v>15089130</v>
      </c>
      <c r="M6" s="12">
        <v>15089130</v>
      </c>
      <c r="N6" s="12">
        <v>15089135</v>
      </c>
      <c r="O6" s="24">
        <f t="shared" ref="O6:O15" si="0">SUM(C6:N6)</f>
        <v>184129617</v>
      </c>
    </row>
    <row r="7" spans="1:15" s="17" customFormat="1" ht="14.1" customHeight="1" x14ac:dyDescent="0.25">
      <c r="A7" s="14" t="s">
        <v>21</v>
      </c>
      <c r="B7" s="15" t="s">
        <v>22</v>
      </c>
      <c r="C7" s="16">
        <v>365497</v>
      </c>
      <c r="D7" s="16">
        <v>1548053</v>
      </c>
      <c r="E7" s="16">
        <v>365497</v>
      </c>
      <c r="F7" s="16">
        <v>365497</v>
      </c>
      <c r="G7" s="16">
        <v>2935497</v>
      </c>
      <c r="H7" s="16">
        <v>365498</v>
      </c>
      <c r="I7" s="16">
        <v>365497</v>
      </c>
      <c r="J7" s="16">
        <v>365498</v>
      </c>
      <c r="K7" s="16">
        <v>365497</v>
      </c>
      <c r="L7" s="16">
        <v>365498</v>
      </c>
      <c r="M7" s="16">
        <v>365497</v>
      </c>
      <c r="N7" s="16">
        <v>365497</v>
      </c>
      <c r="O7" s="13">
        <f t="shared" si="0"/>
        <v>8138523</v>
      </c>
    </row>
    <row r="8" spans="1:15" s="17" customFormat="1" x14ac:dyDescent="0.25">
      <c r="A8" s="14" t="s">
        <v>23</v>
      </c>
      <c r="B8" s="18" t="s">
        <v>24</v>
      </c>
      <c r="C8" s="19"/>
      <c r="D8" s="19"/>
      <c r="E8" s="19">
        <v>316750000</v>
      </c>
      <c r="F8" s="19"/>
      <c r="G8" s="19"/>
      <c r="H8" s="19"/>
      <c r="I8" s="19"/>
      <c r="J8" s="19"/>
      <c r="K8" s="19">
        <v>316750000</v>
      </c>
      <c r="L8" s="19"/>
      <c r="M8" s="19"/>
      <c r="N8" s="19"/>
      <c r="O8" s="13">
        <f t="shared" si="0"/>
        <v>633500000</v>
      </c>
    </row>
    <row r="9" spans="1:15" s="17" customFormat="1" ht="14.1" customHeight="1" x14ac:dyDescent="0.25">
      <c r="A9" s="14" t="s">
        <v>25</v>
      </c>
      <c r="B9" s="15" t="s">
        <v>26</v>
      </c>
      <c r="C9" s="16">
        <v>7429820</v>
      </c>
      <c r="D9" s="16">
        <v>7429820</v>
      </c>
      <c r="E9" s="16">
        <v>7429820</v>
      </c>
      <c r="F9" s="16">
        <v>7429820</v>
      </c>
      <c r="G9" s="16">
        <v>7429820</v>
      </c>
      <c r="H9" s="16">
        <v>7429820</v>
      </c>
      <c r="I9" s="16">
        <v>6512216</v>
      </c>
      <c r="J9" s="16">
        <v>6512217</v>
      </c>
      <c r="K9" s="16">
        <v>6512217</v>
      </c>
      <c r="L9" s="16">
        <v>6512217</v>
      </c>
      <c r="M9" s="16">
        <v>6512217</v>
      </c>
      <c r="N9" s="16">
        <v>6512218</v>
      </c>
      <c r="O9" s="13">
        <f t="shared" si="0"/>
        <v>83652222</v>
      </c>
    </row>
    <row r="10" spans="1:15" s="17" customFormat="1" ht="14.1" customHeight="1" x14ac:dyDescent="0.25">
      <c r="A10" s="14" t="s">
        <v>27</v>
      </c>
      <c r="B10" s="15" t="s">
        <v>28</v>
      </c>
      <c r="C10" s="16">
        <v>1639417</v>
      </c>
      <c r="D10" s="16">
        <v>1639417</v>
      </c>
      <c r="E10" s="16">
        <v>1639417</v>
      </c>
      <c r="F10" s="16">
        <v>1639416</v>
      </c>
      <c r="G10" s="16">
        <v>1639416</v>
      </c>
      <c r="H10" s="16">
        <v>1639417</v>
      </c>
      <c r="I10" s="16">
        <v>1639416</v>
      </c>
      <c r="J10" s="16">
        <v>1639416</v>
      </c>
      <c r="K10" s="16">
        <v>1639417</v>
      </c>
      <c r="L10" s="16">
        <v>1639417</v>
      </c>
      <c r="M10" s="16">
        <v>1639417</v>
      </c>
      <c r="N10" s="16">
        <v>1639417</v>
      </c>
      <c r="O10" s="13">
        <f t="shared" si="0"/>
        <v>19673000</v>
      </c>
    </row>
    <row r="11" spans="1:15" s="17" customFormat="1" ht="14.1" customHeight="1" x14ac:dyDescent="0.25">
      <c r="A11" s="14" t="s">
        <v>29</v>
      </c>
      <c r="B11" s="15" t="s">
        <v>30</v>
      </c>
      <c r="C11" s="16">
        <v>173875604</v>
      </c>
      <c r="D11" s="16">
        <v>86009437</v>
      </c>
      <c r="E11" s="16">
        <v>86009437</v>
      </c>
      <c r="F11" s="16">
        <v>86009437</v>
      </c>
      <c r="G11" s="16">
        <v>86009437</v>
      </c>
      <c r="H11" s="16">
        <v>86009437</v>
      </c>
      <c r="I11" s="16">
        <v>87513436</v>
      </c>
      <c r="J11" s="16">
        <v>86009436</v>
      </c>
      <c r="K11" s="16">
        <v>86009437</v>
      </c>
      <c r="L11" s="16">
        <v>86009437</v>
      </c>
      <c r="M11" s="16">
        <v>86009437</v>
      </c>
      <c r="N11" s="16">
        <v>86009437</v>
      </c>
      <c r="O11" s="13">
        <f t="shared" si="0"/>
        <v>1121483409</v>
      </c>
    </row>
    <row r="12" spans="1:15" s="17" customFormat="1" ht="14.1" customHeight="1" x14ac:dyDescent="0.25">
      <c r="A12" s="10" t="s">
        <v>31</v>
      </c>
      <c r="B12" s="11" t="s">
        <v>32</v>
      </c>
      <c r="C12" s="12"/>
      <c r="D12" s="12">
        <v>5730708</v>
      </c>
      <c r="E12" s="12"/>
      <c r="F12" s="12"/>
      <c r="G12" s="12"/>
      <c r="H12" s="12"/>
      <c r="I12" s="12">
        <v>3750000</v>
      </c>
      <c r="J12" s="12"/>
      <c r="K12" s="12"/>
      <c r="L12" s="12"/>
      <c r="M12" s="12"/>
      <c r="N12" s="12"/>
      <c r="O12" s="13">
        <f t="shared" si="0"/>
        <v>9480708</v>
      </c>
    </row>
    <row r="13" spans="1:15" s="17" customFormat="1" ht="14.1" customHeight="1" x14ac:dyDescent="0.25">
      <c r="A13" s="10" t="s">
        <v>33</v>
      </c>
      <c r="B13" s="11" t="s">
        <v>34</v>
      </c>
      <c r="C13" s="12">
        <v>2440197</v>
      </c>
      <c r="D13" s="12">
        <v>38197</v>
      </c>
      <c r="E13" s="12">
        <v>38197</v>
      </c>
      <c r="F13" s="12">
        <v>38197</v>
      </c>
      <c r="G13" s="12">
        <v>38197</v>
      </c>
      <c r="H13" s="12">
        <v>38197</v>
      </c>
      <c r="I13" s="12">
        <v>38197</v>
      </c>
      <c r="J13" s="12">
        <v>38198</v>
      </c>
      <c r="K13" s="12">
        <v>38198</v>
      </c>
      <c r="L13" s="12">
        <v>38197</v>
      </c>
      <c r="M13" s="12">
        <v>38197</v>
      </c>
      <c r="N13" s="12">
        <v>38198</v>
      </c>
      <c r="O13" s="13">
        <f t="shared" si="0"/>
        <v>2860367</v>
      </c>
    </row>
    <row r="14" spans="1:15" s="17" customFormat="1" ht="14.1" customHeight="1" thickBot="1" x14ac:dyDescent="0.3">
      <c r="A14" s="10">
        <v>10</v>
      </c>
      <c r="B14" s="11" t="s">
        <v>61</v>
      </c>
      <c r="C14" s="12"/>
      <c r="D14" s="12"/>
      <c r="E14" s="12"/>
      <c r="F14" s="12">
        <v>81000000</v>
      </c>
      <c r="G14" s="12">
        <v>18515199</v>
      </c>
      <c r="H14" s="12"/>
      <c r="I14" s="12">
        <v>43495133</v>
      </c>
      <c r="J14" s="12"/>
      <c r="K14" s="12"/>
      <c r="L14" s="12"/>
      <c r="M14" s="12"/>
      <c r="N14" s="12"/>
      <c r="O14" s="13">
        <f t="shared" si="0"/>
        <v>143010332</v>
      </c>
    </row>
    <row r="15" spans="1:15" s="9" customFormat="1" ht="15.95" customHeight="1" thickBot="1" x14ac:dyDescent="0.3">
      <c r="A15" s="8" t="s">
        <v>35</v>
      </c>
      <c r="B15" s="20" t="s">
        <v>36</v>
      </c>
      <c r="C15" s="21">
        <f>SUM(C6:C14)</f>
        <v>200839665</v>
      </c>
      <c r="D15" s="21">
        <f t="shared" ref="D15:N15" si="1">SUM(D6:D14)</f>
        <v>117484762</v>
      </c>
      <c r="E15" s="21">
        <f t="shared" si="1"/>
        <v>427321498</v>
      </c>
      <c r="F15" s="21">
        <f t="shared" si="1"/>
        <v>191571497</v>
      </c>
      <c r="G15" s="21">
        <f t="shared" si="1"/>
        <v>131656696</v>
      </c>
      <c r="H15" s="21">
        <f t="shared" si="1"/>
        <v>110571499</v>
      </c>
      <c r="I15" s="21">
        <f t="shared" si="1"/>
        <v>161463077</v>
      </c>
      <c r="J15" s="21">
        <f t="shared" si="1"/>
        <v>109653895</v>
      </c>
      <c r="K15" s="21">
        <f t="shared" si="1"/>
        <v>426403896</v>
      </c>
      <c r="L15" s="21">
        <f t="shared" si="1"/>
        <v>109653896</v>
      </c>
      <c r="M15" s="21">
        <f t="shared" si="1"/>
        <v>109653895</v>
      </c>
      <c r="N15" s="21">
        <f t="shared" si="1"/>
        <v>109653902</v>
      </c>
      <c r="O15" s="33">
        <f t="shared" si="0"/>
        <v>2205928178</v>
      </c>
    </row>
    <row r="16" spans="1:15" s="9" customFormat="1" ht="15" customHeight="1" thickBot="1" x14ac:dyDescent="0.3">
      <c r="A16" s="8" t="s">
        <v>37</v>
      </c>
      <c r="B16" s="38" t="s">
        <v>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1:15" s="17" customFormat="1" ht="14.1" customHeight="1" x14ac:dyDescent="0.25">
      <c r="A17" s="22" t="s">
        <v>39</v>
      </c>
      <c r="B17" s="23" t="s">
        <v>40</v>
      </c>
      <c r="C17" s="19">
        <v>23205447</v>
      </c>
      <c r="D17" s="19">
        <v>24801879</v>
      </c>
      <c r="E17" s="19">
        <v>23205446</v>
      </c>
      <c r="F17" s="19">
        <v>23205446</v>
      </c>
      <c r="G17" s="19">
        <v>23205447</v>
      </c>
      <c r="H17" s="19">
        <v>23205447</v>
      </c>
      <c r="I17" s="19">
        <v>23205446</v>
      </c>
      <c r="J17" s="19">
        <v>23205446</v>
      </c>
      <c r="K17" s="19">
        <v>23205446</v>
      </c>
      <c r="L17" s="19">
        <v>23205447</v>
      </c>
      <c r="M17" s="19">
        <v>23205447</v>
      </c>
      <c r="N17" s="19">
        <v>23205447</v>
      </c>
      <c r="O17" s="24">
        <f t="shared" ref="O17:O26" si="2">SUM(C17:N17)</f>
        <v>280061791</v>
      </c>
    </row>
    <row r="18" spans="1:15" s="17" customFormat="1" ht="27" customHeight="1" x14ac:dyDescent="0.25">
      <c r="A18" s="14" t="s">
        <v>41</v>
      </c>
      <c r="B18" s="25" t="s">
        <v>42</v>
      </c>
      <c r="C18" s="16">
        <v>4165092</v>
      </c>
      <c r="D18" s="16">
        <v>4802817</v>
      </c>
      <c r="E18" s="16">
        <v>4165092</v>
      </c>
      <c r="F18" s="16">
        <v>4165092</v>
      </c>
      <c r="G18" s="16">
        <v>4165093</v>
      </c>
      <c r="H18" s="16">
        <v>4165092</v>
      </c>
      <c r="I18" s="16">
        <v>4165093</v>
      </c>
      <c r="J18" s="16">
        <v>4165092</v>
      </c>
      <c r="K18" s="16">
        <v>4165092</v>
      </c>
      <c r="L18" s="16">
        <v>4165093</v>
      </c>
      <c r="M18" s="16">
        <v>4165092</v>
      </c>
      <c r="N18" s="16">
        <v>4165092</v>
      </c>
      <c r="O18" s="13">
        <f t="shared" si="2"/>
        <v>50618832</v>
      </c>
    </row>
    <row r="19" spans="1:15" s="17" customFormat="1" ht="14.1" customHeight="1" x14ac:dyDescent="0.25">
      <c r="A19" s="14" t="s">
        <v>43</v>
      </c>
      <c r="B19" s="15" t="s">
        <v>44</v>
      </c>
      <c r="C19" s="16">
        <v>44940615</v>
      </c>
      <c r="D19" s="16">
        <v>44940615</v>
      </c>
      <c r="E19" s="16">
        <v>44940615</v>
      </c>
      <c r="F19" s="16">
        <v>44940615</v>
      </c>
      <c r="G19" s="16">
        <v>44940615</v>
      </c>
      <c r="H19" s="16">
        <v>44940617</v>
      </c>
      <c r="I19" s="16">
        <v>24256356</v>
      </c>
      <c r="J19" s="16">
        <v>24256357</v>
      </c>
      <c r="K19" s="16">
        <v>24256356</v>
      </c>
      <c r="L19" s="16">
        <v>24256357</v>
      </c>
      <c r="M19" s="16">
        <v>24256356</v>
      </c>
      <c r="N19" s="16">
        <v>24256357</v>
      </c>
      <c r="O19" s="13">
        <f t="shared" si="2"/>
        <v>415181831</v>
      </c>
    </row>
    <row r="20" spans="1:15" s="17" customFormat="1" ht="14.1" customHeight="1" x14ac:dyDescent="0.25">
      <c r="A20" s="14" t="s">
        <v>45</v>
      </c>
      <c r="B20" s="15" t="s">
        <v>46</v>
      </c>
      <c r="C20" s="16">
        <v>31112364</v>
      </c>
      <c r="D20" s="16">
        <v>31112364</v>
      </c>
      <c r="E20" s="16">
        <v>31112364</v>
      </c>
      <c r="F20" s="16">
        <v>21858964</v>
      </c>
      <c r="G20" s="16">
        <v>31112365</v>
      </c>
      <c r="H20" s="16">
        <v>31112365</v>
      </c>
      <c r="I20" s="16">
        <v>31112365</v>
      </c>
      <c r="J20" s="16">
        <v>36794895</v>
      </c>
      <c r="K20" s="16">
        <v>36794895</v>
      </c>
      <c r="L20" s="16">
        <v>36794895</v>
      </c>
      <c r="M20" s="16">
        <v>36794895</v>
      </c>
      <c r="N20" s="16">
        <v>36794914</v>
      </c>
      <c r="O20" s="13">
        <f t="shared" si="2"/>
        <v>392507645</v>
      </c>
    </row>
    <row r="21" spans="1:15" s="17" customFormat="1" ht="14.1" customHeight="1" x14ac:dyDescent="0.25">
      <c r="A21" s="14" t="s">
        <v>47</v>
      </c>
      <c r="B21" s="15" t="s">
        <v>48</v>
      </c>
      <c r="C21" s="16"/>
      <c r="D21" s="16"/>
      <c r="E21" s="16"/>
      <c r="F21" s="16">
        <v>194090769</v>
      </c>
      <c r="G21" s="16">
        <v>17561039</v>
      </c>
      <c r="H21" s="16"/>
      <c r="I21" s="16"/>
      <c r="J21" s="16"/>
      <c r="K21" s="16"/>
      <c r="L21" s="16"/>
      <c r="M21" s="16"/>
      <c r="N21" s="16"/>
      <c r="O21" s="13">
        <f t="shared" si="2"/>
        <v>211651808</v>
      </c>
    </row>
    <row r="22" spans="1:15" s="17" customFormat="1" x14ac:dyDescent="0.25">
      <c r="A22" s="14" t="s">
        <v>49</v>
      </c>
      <c r="B22" s="25" t="s">
        <v>50</v>
      </c>
      <c r="C22" s="16"/>
      <c r="D22" s="16">
        <v>20721000</v>
      </c>
      <c r="E22" s="16"/>
      <c r="F22" s="16">
        <v>29589900</v>
      </c>
      <c r="G22" s="16">
        <v>0</v>
      </c>
      <c r="H22" s="16">
        <v>0</v>
      </c>
      <c r="I22" s="16">
        <v>0</v>
      </c>
      <c r="J22" s="16"/>
      <c r="K22" s="16"/>
      <c r="L22" s="16"/>
      <c r="M22" s="16"/>
      <c r="N22" s="16"/>
      <c r="O22" s="13">
        <f t="shared" si="2"/>
        <v>50310900</v>
      </c>
    </row>
    <row r="23" spans="1:15" s="17" customFormat="1" ht="14.1" customHeight="1" x14ac:dyDescent="0.25">
      <c r="A23" s="14" t="s">
        <v>51</v>
      </c>
      <c r="B23" s="15" t="s">
        <v>52</v>
      </c>
      <c r="C23" s="16">
        <v>500000</v>
      </c>
      <c r="D23" s="16"/>
      <c r="E23" s="16"/>
      <c r="F23" s="16">
        <v>438017784</v>
      </c>
      <c r="G23" s="16"/>
      <c r="H23" s="16">
        <v>500000</v>
      </c>
      <c r="I23" s="16">
        <v>500000</v>
      </c>
      <c r="J23" s="16"/>
      <c r="K23" s="16">
        <v>500000</v>
      </c>
      <c r="L23" s="16">
        <v>500000</v>
      </c>
      <c r="M23" s="16"/>
      <c r="N23" s="16"/>
      <c r="O23" s="13">
        <f t="shared" si="2"/>
        <v>440517784</v>
      </c>
    </row>
    <row r="24" spans="1:15" s="17" customFormat="1" ht="14.1" customHeight="1" x14ac:dyDescent="0.25">
      <c r="A24" s="14" t="s">
        <v>53</v>
      </c>
      <c r="B24" s="15" t="s">
        <v>54</v>
      </c>
      <c r="C24" s="16">
        <v>30034466</v>
      </c>
      <c r="D24" s="16">
        <v>30034466</v>
      </c>
      <c r="E24" s="16">
        <v>30034466</v>
      </c>
      <c r="F24" s="16">
        <v>30034466</v>
      </c>
      <c r="G24" s="16">
        <v>30034466</v>
      </c>
      <c r="H24" s="16">
        <v>30034466</v>
      </c>
      <c r="I24" s="16">
        <v>31538466</v>
      </c>
      <c r="J24" s="16">
        <v>30034465</v>
      </c>
      <c r="K24" s="16">
        <v>30034465</v>
      </c>
      <c r="L24" s="16">
        <v>30034465</v>
      </c>
      <c r="M24" s="16">
        <v>30034465</v>
      </c>
      <c r="N24" s="16">
        <v>30034465</v>
      </c>
      <c r="O24" s="13">
        <f t="shared" si="2"/>
        <v>361917587</v>
      </c>
    </row>
    <row r="25" spans="1:15" s="17" customFormat="1" ht="14.1" customHeight="1" thickBot="1" x14ac:dyDescent="0.3">
      <c r="A25" s="10" t="s">
        <v>55</v>
      </c>
      <c r="B25" s="11" t="s">
        <v>56</v>
      </c>
      <c r="C25" s="12">
        <v>263333</v>
      </c>
      <c r="D25" s="12">
        <v>263333</v>
      </c>
      <c r="E25" s="12">
        <v>263333</v>
      </c>
      <c r="F25" s="12">
        <v>263333</v>
      </c>
      <c r="G25" s="12">
        <v>263333</v>
      </c>
      <c r="H25" s="12">
        <v>263333</v>
      </c>
      <c r="I25" s="12">
        <v>263334</v>
      </c>
      <c r="J25" s="12">
        <v>263334</v>
      </c>
      <c r="K25" s="12">
        <v>263334</v>
      </c>
      <c r="L25" s="12">
        <v>263334</v>
      </c>
      <c r="M25" s="12">
        <v>263333</v>
      </c>
      <c r="N25" s="12">
        <v>263333</v>
      </c>
      <c r="O25" s="13">
        <f t="shared" si="2"/>
        <v>3160000</v>
      </c>
    </row>
    <row r="26" spans="1:15" s="9" customFormat="1" ht="15.95" customHeight="1" thickBot="1" x14ac:dyDescent="0.3">
      <c r="A26" s="26" t="s">
        <v>57</v>
      </c>
      <c r="B26" s="20" t="s">
        <v>58</v>
      </c>
      <c r="C26" s="21">
        <f t="shared" ref="C26:N26" si="3">SUM(C17:C25)</f>
        <v>134221317</v>
      </c>
      <c r="D26" s="21">
        <f t="shared" si="3"/>
        <v>156676474</v>
      </c>
      <c r="E26" s="21">
        <f t="shared" si="3"/>
        <v>133721316</v>
      </c>
      <c r="F26" s="21">
        <f t="shared" si="3"/>
        <v>786166369</v>
      </c>
      <c r="G26" s="21">
        <f t="shared" si="3"/>
        <v>151282358</v>
      </c>
      <c r="H26" s="21">
        <f t="shared" si="3"/>
        <v>134221320</v>
      </c>
      <c r="I26" s="21">
        <f t="shared" si="3"/>
        <v>115041060</v>
      </c>
      <c r="J26" s="21">
        <f t="shared" si="3"/>
        <v>118719589</v>
      </c>
      <c r="K26" s="21">
        <f t="shared" si="3"/>
        <v>119219588</v>
      </c>
      <c r="L26" s="21">
        <f t="shared" si="3"/>
        <v>119219591</v>
      </c>
      <c r="M26" s="21">
        <f t="shared" si="3"/>
        <v>118719588</v>
      </c>
      <c r="N26" s="21">
        <f t="shared" si="3"/>
        <v>118719608</v>
      </c>
      <c r="O26" s="27">
        <f t="shared" si="2"/>
        <v>2205928178</v>
      </c>
    </row>
    <row r="27" spans="1:15" ht="16.5" thickBot="1" x14ac:dyDescent="0.3">
      <c r="A27" s="26" t="s">
        <v>59</v>
      </c>
      <c r="B27" s="28" t="s">
        <v>60</v>
      </c>
      <c r="C27" s="29">
        <f t="shared" ref="C27:O27" si="4">C15-C26</f>
        <v>66618348</v>
      </c>
      <c r="D27" s="29">
        <f t="shared" si="4"/>
        <v>-39191712</v>
      </c>
      <c r="E27" s="29">
        <f t="shared" si="4"/>
        <v>293600182</v>
      </c>
      <c r="F27" s="29">
        <f t="shared" si="4"/>
        <v>-594594872</v>
      </c>
      <c r="G27" s="29">
        <f t="shared" si="4"/>
        <v>-19625662</v>
      </c>
      <c r="H27" s="29">
        <f t="shared" si="4"/>
        <v>-23649821</v>
      </c>
      <c r="I27" s="29">
        <f t="shared" si="4"/>
        <v>46422017</v>
      </c>
      <c r="J27" s="29">
        <f t="shared" si="4"/>
        <v>-9065694</v>
      </c>
      <c r="K27" s="29">
        <f t="shared" si="4"/>
        <v>307184308</v>
      </c>
      <c r="L27" s="29">
        <f t="shared" si="4"/>
        <v>-9565695</v>
      </c>
      <c r="M27" s="29">
        <f t="shared" si="4"/>
        <v>-9065693</v>
      </c>
      <c r="N27" s="29">
        <f t="shared" si="4"/>
        <v>-9065706</v>
      </c>
      <c r="O27" s="30">
        <f t="shared" si="4"/>
        <v>0</v>
      </c>
    </row>
    <row r="28" spans="1:15" x14ac:dyDescent="0.25">
      <c r="A28" s="31"/>
    </row>
    <row r="29" spans="1:15" x14ac:dyDescent="0.25">
      <c r="B29" s="32"/>
      <c r="C29" s="3"/>
      <c r="D29" s="3"/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</sheetData>
  <mergeCells count="2">
    <mergeCell ref="A1:O1"/>
    <mergeCell ref="B16:O1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Bacsárdi József</cp:lastModifiedBy>
  <cp:lastPrinted>2020-01-22T10:27:37Z</cp:lastPrinted>
  <dcterms:created xsi:type="dcterms:W3CDTF">2020-01-22T07:19:22Z</dcterms:created>
  <dcterms:modified xsi:type="dcterms:W3CDTF">2020-09-25T06:52:40Z</dcterms:modified>
</cp:coreProperties>
</file>