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71" i="1" s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<sst xmlns="http://schemas.openxmlformats.org/spreadsheetml/2006/main" count="143" uniqueCount="143">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</sst>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3" fontId="8" fillId="2" borderId="2" xfId="1" applyNumberFormat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P13" sqref="AP13"/>
    </sheetView>
  </sheetViews>
  <sheetFormatPr defaultRowHeight="15" x14ac:dyDescent="0.25"/>
  <cols>
    <col min="1" max="28" width="2.7109375" customWidth="1"/>
    <col min="29" max="29" width="15.7109375" bestFit="1" customWidth="1"/>
  </cols>
  <sheetData>
    <row r="1" spans="1:29" x14ac:dyDescent="0.25">
      <c r="C1" s="12" t="s">
        <v>142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141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">
        <v>33577973</v>
      </c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">
        <v>16527867</v>
      </c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">
        <v>15851487</v>
      </c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>
        <v>1800000</v>
      </c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">
        <v>2957671</v>
      </c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">
        <v>1895060</v>
      </c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9">
        <v>72610058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>
        <v>0</v>
      </c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>
        <v>0</v>
      </c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>
        <v>0</v>
      </c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>
        <v>0</v>
      </c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>
        <v>22912339</v>
      </c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9">
        <v>95522397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>
        <v>15239554</v>
      </c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>
        <v>0</v>
      </c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>
        <v>0</v>
      </c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>
        <v>0</v>
      </c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>
        <v>7420167</v>
      </c>
    </row>
    <row r="22" spans="1:29" x14ac:dyDescent="0.25">
      <c r="A22" s="10" t="s">
        <v>40</v>
      </c>
      <c r="B22" s="30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9">
        <v>22659721</v>
      </c>
    </row>
    <row r="23" spans="1:29" x14ac:dyDescent="0.25">
      <c r="A23" s="21" t="s">
        <v>42</v>
      </c>
      <c r="B23" s="29"/>
      <c r="C23" s="22" t="s">
        <v>43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3">
        <v>0</v>
      </c>
    </row>
    <row r="24" spans="1:29" x14ac:dyDescent="0.25">
      <c r="A24" s="21" t="s">
        <v>44</v>
      </c>
      <c r="B24" s="29"/>
      <c r="C24" s="22" t="s">
        <v>45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>
        <v>0</v>
      </c>
    </row>
    <row r="25" spans="1:29" x14ac:dyDescent="0.25">
      <c r="A25" s="26" t="s">
        <v>46</v>
      </c>
      <c r="B25" s="27"/>
      <c r="C25" s="31" t="s">
        <v>47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4">
        <v>0</v>
      </c>
    </row>
    <row r="26" spans="1:29" x14ac:dyDescent="0.25">
      <c r="A26" s="21" t="s">
        <v>48</v>
      </c>
      <c r="B26" s="29"/>
      <c r="C26" s="22" t="s">
        <v>49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>
        <v>0</v>
      </c>
    </row>
    <row r="27" spans="1:29" x14ac:dyDescent="0.25">
      <c r="A27" s="21" t="s">
        <v>50</v>
      </c>
      <c r="B27" s="29"/>
      <c r="C27" s="22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>
        <v>0</v>
      </c>
    </row>
    <row r="28" spans="1:29" x14ac:dyDescent="0.25">
      <c r="A28" s="21" t="s">
        <v>52</v>
      </c>
      <c r="B28" s="29"/>
      <c r="C28" s="22" t="s">
        <v>53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>
        <v>0</v>
      </c>
    </row>
    <row r="29" spans="1:29" x14ac:dyDescent="0.25">
      <c r="A29" s="21" t="s">
        <v>54</v>
      </c>
      <c r="B29" s="29"/>
      <c r="C29" s="22" t="s">
        <v>55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>
        <v>68240301</v>
      </c>
    </row>
    <row r="30" spans="1:29" x14ac:dyDescent="0.25">
      <c r="A30" s="21" t="s">
        <v>56</v>
      </c>
      <c r="B30" s="29"/>
      <c r="C30" s="22" t="s">
        <v>57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>
        <v>0</v>
      </c>
    </row>
    <row r="31" spans="1:29" x14ac:dyDescent="0.25">
      <c r="A31" s="21" t="s">
        <v>58</v>
      </c>
      <c r="B31" s="29"/>
      <c r="C31" s="22" t="s">
        <v>59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>
        <v>0</v>
      </c>
    </row>
    <row r="32" spans="1:29" x14ac:dyDescent="0.25">
      <c r="A32" s="21" t="s">
        <v>60</v>
      </c>
      <c r="B32" s="29"/>
      <c r="C32" s="22" t="s">
        <v>61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>
        <v>4500000</v>
      </c>
    </row>
    <row r="33" spans="1:29" x14ac:dyDescent="0.25">
      <c r="A33" s="21" t="s">
        <v>62</v>
      </c>
      <c r="B33" s="29"/>
      <c r="C33" s="22" t="s">
        <v>63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>
        <v>0</v>
      </c>
    </row>
    <row r="34" spans="1:29" x14ac:dyDescent="0.25">
      <c r="A34" s="26" t="s">
        <v>64</v>
      </c>
      <c r="B34" s="27"/>
      <c r="C34" s="31" t="s">
        <v>65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9">
        <v>72740301</v>
      </c>
    </row>
    <row r="35" spans="1:29" x14ac:dyDescent="0.25">
      <c r="A35" s="21" t="s">
        <v>66</v>
      </c>
      <c r="B35" s="29"/>
      <c r="C35" s="22" t="s">
        <v>67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>
        <v>0</v>
      </c>
    </row>
    <row r="36" spans="1:29" x14ac:dyDescent="0.25">
      <c r="A36" s="10" t="s">
        <v>68</v>
      </c>
      <c r="B36" s="30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9">
        <v>72740301</v>
      </c>
    </row>
    <row r="37" spans="1:29" x14ac:dyDescent="0.25">
      <c r="A37" s="21" t="s">
        <v>70</v>
      </c>
      <c r="B37" s="29"/>
      <c r="C37" s="23" t="s">
        <v>71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>
        <v>0</v>
      </c>
    </row>
    <row r="38" spans="1:29" x14ac:dyDescent="0.25">
      <c r="A38" s="21" t="s">
        <v>72</v>
      </c>
      <c r="B38" s="29"/>
      <c r="C38" s="23" t="s">
        <v>73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>
        <v>5233000</v>
      </c>
    </row>
    <row r="39" spans="1:29" x14ac:dyDescent="0.25">
      <c r="A39" s="21" t="s">
        <v>74</v>
      </c>
      <c r="B39" s="29"/>
      <c r="C39" s="23" t="s">
        <v>75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>
        <v>655000</v>
      </c>
    </row>
    <row r="40" spans="1:29" x14ac:dyDescent="0.25">
      <c r="A40" s="21" t="s">
        <v>76</v>
      </c>
      <c r="B40" s="29"/>
      <c r="C40" s="23" t="s">
        <v>77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>
        <v>5214814</v>
      </c>
    </row>
    <row r="41" spans="1:29" x14ac:dyDescent="0.25">
      <c r="A41" s="21" t="s">
        <v>78</v>
      </c>
      <c r="B41" s="29"/>
      <c r="C41" s="23" t="s">
        <v>79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>
        <v>3800000</v>
      </c>
    </row>
    <row r="42" spans="1:29" x14ac:dyDescent="0.25">
      <c r="A42" s="21" t="s">
        <v>80</v>
      </c>
      <c r="B42" s="29"/>
      <c r="C42" s="23" t="s">
        <v>81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>
        <v>3052308</v>
      </c>
    </row>
    <row r="43" spans="1:29" x14ac:dyDescent="0.25">
      <c r="A43" s="21" t="s">
        <v>82</v>
      </c>
      <c r="B43" s="29"/>
      <c r="C43" s="23" t="s">
        <v>83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>
        <v>0</v>
      </c>
    </row>
    <row r="44" spans="1:29" x14ac:dyDescent="0.25">
      <c r="A44" s="21" t="s">
        <v>84</v>
      </c>
      <c r="B44" s="21"/>
      <c r="C44" s="23" t="s">
        <v>85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>
        <v>0</v>
      </c>
    </row>
    <row r="45" spans="1:29" x14ac:dyDescent="0.25">
      <c r="A45" s="21">
        <v>42</v>
      </c>
      <c r="B45" s="21"/>
      <c r="C45" s="23" t="s">
        <v>86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>
        <v>47</v>
      </c>
    </row>
    <row r="46" spans="1:29" x14ac:dyDescent="0.25">
      <c r="A46" s="26">
        <v>43</v>
      </c>
      <c r="B46" s="26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9">
        <v>47</v>
      </c>
    </row>
    <row r="47" spans="1:29" x14ac:dyDescent="0.25">
      <c r="A47" s="21">
        <v>44</v>
      </c>
      <c r="B47" s="21"/>
      <c r="C47" s="23" t="s">
        <v>88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>
        <v>0</v>
      </c>
    </row>
    <row r="48" spans="1:29" x14ac:dyDescent="0.25">
      <c r="A48" s="21">
        <v>45</v>
      </c>
      <c r="B48" s="21"/>
      <c r="C48" s="23" t="s">
        <v>89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>
        <v>0</v>
      </c>
    </row>
    <row r="49" spans="1:29" x14ac:dyDescent="0.25">
      <c r="A49" s="26" t="s">
        <v>90</v>
      </c>
      <c r="B49" s="27"/>
      <c r="C49" s="28" t="s">
        <v>91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4">
        <v>0</v>
      </c>
    </row>
    <row r="50" spans="1:29" x14ac:dyDescent="0.25">
      <c r="A50" s="21" t="s">
        <v>92</v>
      </c>
      <c r="B50" s="21"/>
      <c r="C50" s="23" t="s">
        <v>93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>
        <v>12600</v>
      </c>
    </row>
    <row r="51" spans="1:29" x14ac:dyDescent="0.25">
      <c r="A51" s="21" t="s">
        <v>94</v>
      </c>
      <c r="B51" s="21"/>
      <c r="C51" s="23" t="s">
        <v>95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>
        <v>302022</v>
      </c>
    </row>
    <row r="52" spans="1:29" x14ac:dyDescent="0.25">
      <c r="A52" s="10" t="s">
        <v>96</v>
      </c>
      <c r="B52" s="10"/>
      <c r="C52" s="25" t="s">
        <v>97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9">
        <v>18269791</v>
      </c>
    </row>
    <row r="53" spans="1:29" x14ac:dyDescent="0.25">
      <c r="A53" s="21" t="s">
        <v>98</v>
      </c>
      <c r="B53" s="21"/>
      <c r="C53" s="23" t="s">
        <v>99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>
        <v>0</v>
      </c>
    </row>
    <row r="54" spans="1:29" x14ac:dyDescent="0.25">
      <c r="A54" s="21" t="s">
        <v>100</v>
      </c>
      <c r="B54" s="21"/>
      <c r="C54" s="23" t="s">
        <v>101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>
        <v>9000000</v>
      </c>
    </row>
    <row r="55" spans="1:29" x14ac:dyDescent="0.25">
      <c r="A55" s="21" t="s">
        <v>102</v>
      </c>
      <c r="B55" s="21"/>
      <c r="C55" s="23" t="s">
        <v>103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>
        <v>0</v>
      </c>
    </row>
    <row r="56" spans="1:29" x14ac:dyDescent="0.25">
      <c r="A56" s="21" t="s">
        <v>104</v>
      </c>
      <c r="B56" s="21"/>
      <c r="C56" s="23" t="s">
        <v>105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>
        <v>0</v>
      </c>
    </row>
    <row r="57" spans="1:29" x14ac:dyDescent="0.25">
      <c r="A57" s="21" t="s">
        <v>106</v>
      </c>
      <c r="B57" s="21"/>
      <c r="C57" s="23" t="s">
        <v>107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>
        <v>0</v>
      </c>
    </row>
    <row r="58" spans="1:29" x14ac:dyDescent="0.25">
      <c r="A58" s="10" t="s">
        <v>108</v>
      </c>
      <c r="B58" s="10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9">
        <v>9000000</v>
      </c>
    </row>
    <row r="59" spans="1:29" x14ac:dyDescent="0.25">
      <c r="A59" s="21" t="s">
        <v>110</v>
      </c>
      <c r="B59" s="21"/>
      <c r="C59" s="23" t="s">
        <v>111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>
        <v>0</v>
      </c>
    </row>
    <row r="60" spans="1:29" x14ac:dyDescent="0.25">
      <c r="A60" s="21" t="s">
        <v>112</v>
      </c>
      <c r="B60" s="21"/>
      <c r="C60" s="23" t="s">
        <v>113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>
        <v>0</v>
      </c>
    </row>
    <row r="61" spans="1:29" x14ac:dyDescent="0.25">
      <c r="A61" s="21" t="s">
        <v>114</v>
      </c>
      <c r="B61" s="21"/>
      <c r="C61" s="23" t="s">
        <v>115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>
        <v>0</v>
      </c>
    </row>
    <row r="62" spans="1:29" x14ac:dyDescent="0.25">
      <c r="A62" s="21" t="s">
        <v>116</v>
      </c>
      <c r="B62" s="21"/>
      <c r="C62" s="22" t="s">
        <v>117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>
        <v>0</v>
      </c>
    </row>
    <row r="63" spans="1:29" x14ac:dyDescent="0.25">
      <c r="A63" s="21" t="s">
        <v>118</v>
      </c>
      <c r="B63" s="21"/>
      <c r="C63" s="23" t="s">
        <v>119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>
        <v>0</v>
      </c>
    </row>
    <row r="64" spans="1:29" x14ac:dyDescent="0.25">
      <c r="A64" s="10" t="s">
        <v>120</v>
      </c>
      <c r="B64" s="10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4">
        <v>0</v>
      </c>
    </row>
    <row r="65" spans="1:29" x14ac:dyDescent="0.25">
      <c r="A65" s="21" t="s">
        <v>122</v>
      </c>
      <c r="B65" s="21"/>
      <c r="C65" s="23" t="s">
        <v>123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>
        <v>0</v>
      </c>
    </row>
    <row r="66" spans="1:29" x14ac:dyDescent="0.25">
      <c r="A66" s="21" t="s">
        <v>124</v>
      </c>
      <c r="B66" s="21"/>
      <c r="C66" s="22" t="s">
        <v>125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>
        <v>0</v>
      </c>
    </row>
    <row r="67" spans="1:29" x14ac:dyDescent="0.25">
      <c r="A67" s="21" t="s">
        <v>126</v>
      </c>
      <c r="B67" s="21"/>
      <c r="C67" s="22" t="s">
        <v>127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>
        <v>0</v>
      </c>
    </row>
    <row r="68" spans="1:29" x14ac:dyDescent="0.25">
      <c r="A68" s="21" t="s">
        <v>128</v>
      </c>
      <c r="B68" s="21"/>
      <c r="C68" s="22" t="s">
        <v>129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>
        <v>545000</v>
      </c>
    </row>
    <row r="69" spans="1:29" x14ac:dyDescent="0.25">
      <c r="A69" s="21" t="s">
        <v>130</v>
      </c>
      <c r="B69" s="21"/>
      <c r="C69" s="23" t="s">
        <v>131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>
        <v>0</v>
      </c>
    </row>
    <row r="70" spans="1:29" x14ac:dyDescent="0.25">
      <c r="A70" s="10" t="s">
        <v>132</v>
      </c>
      <c r="B70" s="10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9">
        <f>SUM(AC65:AC69)</f>
        <v>545000</v>
      </c>
    </row>
    <row r="71" spans="1:29" x14ac:dyDescent="0.25">
      <c r="A71" s="13"/>
      <c r="B71" s="14"/>
      <c r="C71" s="15" t="s">
        <v>134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5">
        <f t="shared" ref="AC71" si="0">SUM(AC16,AC22,AC36,AC52,AC58,AC64,AC70)</f>
        <v>218737210</v>
      </c>
    </row>
    <row r="72" spans="1:29" x14ac:dyDescent="0.25">
      <c r="A72" s="6"/>
      <c r="B72" s="7"/>
      <c r="C72" s="18" t="s">
        <v>135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8">
        <v>42306575</v>
      </c>
    </row>
    <row r="73" spans="1:29" x14ac:dyDescent="0.25">
      <c r="A73" s="6"/>
      <c r="B73" s="7"/>
      <c r="C73" s="18" t="s">
        <v>136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8">
        <v>98655661</v>
      </c>
    </row>
    <row r="74" spans="1:29" x14ac:dyDescent="0.25">
      <c r="A74" s="6"/>
      <c r="B74" s="7"/>
      <c r="C74" s="18" t="s">
        <v>137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8"/>
    </row>
    <row r="75" spans="1:29" x14ac:dyDescent="0.25">
      <c r="A75" s="6"/>
      <c r="B75" s="7"/>
      <c r="C75" s="15" t="s">
        <v>138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5">
        <f t="shared" ref="AC75" si="1">SUM(AC72:AC74)</f>
        <v>140962236</v>
      </c>
    </row>
    <row r="76" spans="1:29" x14ac:dyDescent="0.25">
      <c r="A76" s="10" t="s">
        <v>139</v>
      </c>
      <c r="B76" s="10"/>
      <c r="C76" s="11" t="s">
        <v>140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5">
        <f t="shared" ref="AC76" si="2">SUM(AC71,AC75)</f>
        <v>359699446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2018-04-17T07:58:05Z</dcterms:created>
  <dcterms:modified xsi:type="dcterms:W3CDTF">2019-05-06T08:52:26Z</dcterms:modified>
</cp:coreProperties>
</file>