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9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23" i="1"/>
  <c r="M23"/>
  <c r="L23"/>
  <c r="K23"/>
  <c r="J23"/>
  <c r="I23"/>
  <c r="H23"/>
  <c r="G23"/>
  <c r="F23"/>
  <c r="E23"/>
  <c r="D23"/>
  <c r="C23"/>
  <c r="O22"/>
  <c r="O21"/>
  <c r="O20"/>
  <c r="O19"/>
  <c r="O18"/>
  <c r="O17"/>
  <c r="O23" s="1"/>
  <c r="O16"/>
  <c r="O13"/>
  <c r="O12"/>
  <c r="O11"/>
  <c r="O10"/>
  <c r="O9"/>
  <c r="O8"/>
  <c r="O15" s="1"/>
  <c r="M8"/>
  <c r="K8"/>
  <c r="I8"/>
  <c r="G8"/>
  <c r="E8"/>
  <c r="C8"/>
  <c r="C15" s="1"/>
  <c r="C24" s="1"/>
  <c r="D14" s="1"/>
  <c r="D8" l="1"/>
  <c r="D15" s="1"/>
  <c r="D24" s="1"/>
  <c r="E14" s="1"/>
  <c r="E15" s="1"/>
  <c r="E24" s="1"/>
  <c r="F14" s="1"/>
  <c r="F8"/>
  <c r="H8"/>
  <c r="J8"/>
  <c r="L8"/>
  <c r="N8"/>
  <c r="F15" l="1"/>
  <c r="F24" s="1"/>
  <c r="G14" s="1"/>
  <c r="G15" s="1"/>
  <c r="G24" s="1"/>
  <c r="H14" s="1"/>
  <c r="H15" s="1"/>
  <c r="H24" s="1"/>
  <c r="I14" s="1"/>
  <c r="I15" s="1"/>
  <c r="I24" s="1"/>
  <c r="J14" s="1"/>
  <c r="J15" s="1"/>
  <c r="J24" s="1"/>
  <c r="K14" s="1"/>
  <c r="K15" s="1"/>
  <c r="K24" s="1"/>
  <c r="L14" s="1"/>
  <c r="L15" s="1"/>
  <c r="L24" s="1"/>
  <c r="M14" s="1"/>
  <c r="M15" s="1"/>
  <c r="M24" s="1"/>
  <c r="N14" s="1"/>
  <c r="N15" s="1"/>
  <c r="N24" s="1"/>
</calcChain>
</file>

<file path=xl/sharedStrings.xml><?xml version="1.0" encoding="utf-8"?>
<sst xmlns="http://schemas.openxmlformats.org/spreadsheetml/2006/main" count="49" uniqueCount="49">
  <si>
    <t>9. melléklet a 1/2015. (II.10.) önkormányzati rendelethez</t>
  </si>
  <si>
    <t>Előirányzat felhasználási ütemterv 2015.</t>
  </si>
  <si>
    <t>ezer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</si>
  <si>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</si>
  <si>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</si>
  <si>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</si>
  <si>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</si>
  <si>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</si>
  <si>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</si>
  <si>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</si>
  <si>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</si>
  <si>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</si>
  <si>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</si>
  <si>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</si>
  <si>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</si>
  <si>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</si>
  <si>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</si>
  <si>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</si>
  <si>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</si>
  <si>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</si>
  <si>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</si>
  <si>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</si>
  <si>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</si>
  <si>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</si>
  <si>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</si>
  <si>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</si>
  <si>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</si>
  <si>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 xml:space="preserve">Október </t>
  </si>
  <si>
    <t>November</t>
  </si>
  <si>
    <t>December</t>
  </si>
  <si>
    <t>Összesen</t>
  </si>
  <si>
    <t>Bevételek</t>
  </si>
  <si>
    <t>Önkorm.működési támogatása</t>
  </si>
  <si>
    <t>Egyéb műk.c.tám.áht-on belülről</t>
  </si>
  <si>
    <t>Közhatalmi bevételek</t>
  </si>
  <si>
    <t>Működési bevételek</t>
  </si>
  <si>
    <t>Működési c. átvett pe.áht-on kivülről</t>
  </si>
  <si>
    <t>Felhalmozási bevételek</t>
  </si>
  <si>
    <t>Költségvetési maradvány alakulása</t>
  </si>
  <si>
    <t>Bevételek összesen</t>
  </si>
  <si>
    <t>Kiadások</t>
  </si>
  <si>
    <t>Működési kiadások</t>
  </si>
  <si>
    <t>Intézményfinansz.</t>
  </si>
  <si>
    <t>Felújítások</t>
  </si>
  <si>
    <t>Beruházások</t>
  </si>
  <si>
    <t>Egyéb felhalm.kiad.</t>
  </si>
  <si>
    <t>Tartalék felhaszn.</t>
  </si>
  <si>
    <t>Kiadások összesen:</t>
  </si>
  <si>
    <t>Egyenleg /záró pénze./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</si>
</sst>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0" xfId="0" applyNumberFormat="1"/>
    <xf numFmtId="0" fontId="0" fillId="0" borderId="9" xfId="0" applyBorder="1"/>
    <xf numFmtId="3" fontId="0" fillId="0" borderId="10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/>
    <xf numFmtId="3" fontId="0" fillId="0" borderId="4" xfId="0" applyNumberFormat="1" applyBorder="1"/>
    <xf numFmtId="3" fontId="0" fillId="0" borderId="5" xfId="0" applyNumberFormat="1" applyBorder="1"/>
    <xf numFmtId="3" fontId="0" fillId="0" borderId="11" xfId="0" applyNumberFormat="1" applyBorder="1"/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&#252;leti%20&#252;l&#233;sek%202015.%20&#233;vi/M&#225;solat%20eredetijeM&#225;solat%20eredetije2015ktgvmelltervv&#233;gleg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-13"/>
    </sheetNames>
    <sheetDataSet>
      <sheetData sheetId="0"/>
      <sheetData sheetId="1">
        <row r="8">
          <cell r="C8" t="e">
            <v>#REF!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view="pageBreakPreview" zoomScale="77" zoomScaleNormal="100" zoomScaleSheetLayoutView="77" workbookViewId="0">
      <selection activeCell="N19" sqref="N19"/>
    </sheetView>
  </sheetViews>
  <sheetFormatPr defaultRowHeight="12.75"/>
  <cols>
    <col min="1" max="1" width="3.5703125" bestFit="1" customWidth="1"/>
    <col min="2" max="2" width="30.7109375" customWidth="1"/>
    <col min="3" max="9" width="9.28515625" bestFit="1" customWidth="1"/>
    <col min="10" max="10" width="10" bestFit="1" customWidth="1"/>
    <col min="11" max="11" width="11.140625" bestFit="1" customWidth="1"/>
    <col min="12" max="14" width="9.28515625" bestFit="1" customWidth="1"/>
    <col min="15" max="15" width="10.140625" bestFit="1" customWidth="1"/>
  </cols>
  <sheetData>
    <row r="1" spans="1:16" ht="15.75">
      <c r="B1" s="1" t="s">
        <v>0</v>
      </c>
    </row>
    <row r="2" spans="1:16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spans="1:16">
      <c r="N4" s="3" t="s">
        <v>2</v>
      </c>
      <c r="O4" s="3"/>
    </row>
    <row r="5" spans="1:16">
      <c r="A5" s="4">
        <v>1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</row>
    <row r="6" spans="1:16">
      <c r="A6" s="4">
        <v>2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25</v>
      </c>
      <c r="K6" s="6" t="s">
        <v>26</v>
      </c>
      <c r="L6" s="6" t="s">
        <v>27</v>
      </c>
      <c r="M6" s="6" t="s">
        <v>28</v>
      </c>
      <c r="N6" s="6" t="s">
        <v>29</v>
      </c>
      <c r="O6" s="6" t="s">
        <v>30</v>
      </c>
    </row>
    <row r="7" spans="1:16">
      <c r="A7" s="4">
        <v>3</v>
      </c>
      <c r="B7" s="7" t="s">
        <v>31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16">
      <c r="A8" s="4">
        <v>5</v>
      </c>
      <c r="B8" s="10" t="s">
        <v>32</v>
      </c>
      <c r="C8" s="11" t="e">
        <f>O8*0.12</f>
        <v>#REF!</v>
      </c>
      <c r="D8" s="11" t="e">
        <f>O8*0.08</f>
        <v>#REF!</v>
      </c>
      <c r="E8" s="11" t="e">
        <f>O8*0.08</f>
        <v>#REF!</v>
      </c>
      <c r="F8" s="11" t="e">
        <f>O8*0.08</f>
        <v>#REF!</v>
      </c>
      <c r="G8" s="11" t="e">
        <f>O8*0.08</f>
        <v>#REF!</v>
      </c>
      <c r="H8" s="11" t="e">
        <f>O8*0.08</f>
        <v>#REF!</v>
      </c>
      <c r="I8" s="11" t="e">
        <f>O8*0.08</f>
        <v>#REF!</v>
      </c>
      <c r="J8" s="11" t="e">
        <f>O8*0.08</f>
        <v>#REF!</v>
      </c>
      <c r="K8" s="11" t="e">
        <f>O8*0.08</f>
        <v>#REF!</v>
      </c>
      <c r="L8" s="11" t="e">
        <f>O8*0.08</f>
        <v>#REF!</v>
      </c>
      <c r="M8" s="11" t="e">
        <f>O8*0.08</f>
        <v>#REF!</v>
      </c>
      <c r="N8" s="11" t="e">
        <f>O8*0.08</f>
        <v>#REF!</v>
      </c>
      <c r="O8" s="12" t="e">
        <f>'[1]2'!C8</f>
        <v>#REF!</v>
      </c>
    </row>
    <row r="9" spans="1:16">
      <c r="A9" s="4">
        <v>6</v>
      </c>
      <c r="B9" s="10" t="s">
        <v>33</v>
      </c>
      <c r="C9" s="11">
        <v>1500</v>
      </c>
      <c r="D9" s="11">
        <v>1500</v>
      </c>
      <c r="E9" s="11">
        <v>1500</v>
      </c>
      <c r="F9" s="11">
        <v>1500</v>
      </c>
      <c r="G9" s="11">
        <v>1500</v>
      </c>
      <c r="H9" s="11">
        <v>1500</v>
      </c>
      <c r="I9" s="11">
        <v>1500</v>
      </c>
      <c r="J9" s="11">
        <v>1500</v>
      </c>
      <c r="K9" s="11">
        <v>1500</v>
      </c>
      <c r="L9" s="11">
        <v>1500</v>
      </c>
      <c r="M9" s="11">
        <v>4000</v>
      </c>
      <c r="N9" s="11">
        <v>3172</v>
      </c>
      <c r="O9" s="12">
        <f>SUM(C9:N9)</f>
        <v>22172</v>
      </c>
    </row>
    <row r="10" spans="1:16">
      <c r="A10" s="4">
        <v>7</v>
      </c>
      <c r="B10" s="10" t="s">
        <v>34</v>
      </c>
      <c r="C10" s="11">
        <v>1000</v>
      </c>
      <c r="D10" s="11">
        <v>1000</v>
      </c>
      <c r="E10" s="11">
        <v>50000</v>
      </c>
      <c r="F10" s="11">
        <v>2500</v>
      </c>
      <c r="G10" s="11">
        <v>2000</v>
      </c>
      <c r="H10" s="11">
        <v>1000</v>
      </c>
      <c r="I10" s="11">
        <v>1000</v>
      </c>
      <c r="J10" s="11">
        <v>1000</v>
      </c>
      <c r="K10" s="11">
        <v>50000</v>
      </c>
      <c r="L10" s="11">
        <v>2000</v>
      </c>
      <c r="M10" s="11">
        <v>2000</v>
      </c>
      <c r="N10" s="11">
        <v>9500</v>
      </c>
      <c r="O10" s="12">
        <f>SUM(C10:N10)</f>
        <v>123000</v>
      </c>
    </row>
    <row r="11" spans="1:16">
      <c r="A11" s="4">
        <v>8</v>
      </c>
      <c r="B11" s="10" t="s">
        <v>35</v>
      </c>
      <c r="C11" s="11">
        <v>3500</v>
      </c>
      <c r="D11" s="11">
        <v>3500</v>
      </c>
      <c r="E11" s="11">
        <v>4500</v>
      </c>
      <c r="F11" s="11">
        <v>4500</v>
      </c>
      <c r="G11" s="11">
        <v>3500</v>
      </c>
      <c r="H11" s="11">
        <v>3500</v>
      </c>
      <c r="I11" s="11">
        <v>7500</v>
      </c>
      <c r="J11" s="11">
        <v>1500</v>
      </c>
      <c r="K11" s="11">
        <v>4000</v>
      </c>
      <c r="L11" s="11">
        <v>4000</v>
      </c>
      <c r="M11" s="11">
        <v>4000</v>
      </c>
      <c r="N11" s="11">
        <v>10237</v>
      </c>
      <c r="O11" s="12">
        <f>SUM(C11:N11)</f>
        <v>54237</v>
      </c>
    </row>
    <row r="12" spans="1:16">
      <c r="A12" s="4"/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>
        <f>SUM(C12:N12)</f>
        <v>0</v>
      </c>
    </row>
    <row r="13" spans="1:16">
      <c r="A13" s="4">
        <v>9</v>
      </c>
      <c r="B13" s="10" t="s">
        <v>37</v>
      </c>
      <c r="C13" s="11"/>
      <c r="D13" s="11"/>
      <c r="E13" s="11">
        <v>120</v>
      </c>
      <c r="F13" s="11"/>
      <c r="G13" s="11">
        <v>16000</v>
      </c>
      <c r="H13" s="11"/>
      <c r="I13" s="11"/>
      <c r="J13" s="11"/>
      <c r="K13" s="11">
        <v>6000</v>
      </c>
      <c r="L13" s="11">
        <v>200</v>
      </c>
      <c r="M13" s="11"/>
      <c r="N13" s="11"/>
      <c r="O13" s="12">
        <f>SUM(C13:N13)</f>
        <v>22320</v>
      </c>
      <c r="P13" s="13"/>
    </row>
    <row r="14" spans="1:16">
      <c r="A14" s="4">
        <v>11</v>
      </c>
      <c r="B14" s="14" t="s">
        <v>38</v>
      </c>
      <c r="C14" s="15">
        <v>105000</v>
      </c>
      <c r="D14" s="15" t="e">
        <f>C24</f>
        <v>#REF!</v>
      </c>
      <c r="E14" s="15" t="e">
        <f t="shared" ref="E14:N14" si="0">D24</f>
        <v>#REF!</v>
      </c>
      <c r="F14" s="15" t="e">
        <f t="shared" si="0"/>
        <v>#REF!</v>
      </c>
      <c r="G14" s="15" t="e">
        <f t="shared" si="0"/>
        <v>#REF!</v>
      </c>
      <c r="H14" s="15" t="e">
        <f t="shared" si="0"/>
        <v>#REF!</v>
      </c>
      <c r="I14" s="15" t="e">
        <f t="shared" si="0"/>
        <v>#REF!</v>
      </c>
      <c r="J14" s="15" t="e">
        <f t="shared" si="0"/>
        <v>#REF!</v>
      </c>
      <c r="K14" s="15" t="e">
        <f t="shared" si="0"/>
        <v>#REF!</v>
      </c>
      <c r="L14" s="15" t="e">
        <f t="shared" si="0"/>
        <v>#REF!</v>
      </c>
      <c r="M14" s="15" t="e">
        <f t="shared" si="0"/>
        <v>#REF!</v>
      </c>
      <c r="N14" s="15" t="e">
        <f t="shared" si="0"/>
        <v>#REF!</v>
      </c>
      <c r="O14" s="12">
        <v>105000</v>
      </c>
    </row>
    <row r="15" spans="1:16" s="18" customFormat="1">
      <c r="A15" s="4">
        <v>12</v>
      </c>
      <c r="B15" s="16" t="s">
        <v>39</v>
      </c>
      <c r="C15" s="17" t="e">
        <f>C8+C9+C10+C11+C14+C13+C12</f>
        <v>#REF!</v>
      </c>
      <c r="D15" s="17" t="e">
        <f t="shared" ref="D15:O15" si="1">D8+D9+D10+D11+D14+D13+D12</f>
        <v>#REF!</v>
      </c>
      <c r="E15" s="17" t="e">
        <f t="shared" si="1"/>
        <v>#REF!</v>
      </c>
      <c r="F15" s="17" t="e">
        <f t="shared" si="1"/>
        <v>#REF!</v>
      </c>
      <c r="G15" s="17" t="e">
        <f t="shared" si="1"/>
        <v>#REF!</v>
      </c>
      <c r="H15" s="17" t="e">
        <f t="shared" si="1"/>
        <v>#REF!</v>
      </c>
      <c r="I15" s="17" t="e">
        <f t="shared" si="1"/>
        <v>#REF!</v>
      </c>
      <c r="J15" s="17" t="e">
        <f t="shared" si="1"/>
        <v>#REF!</v>
      </c>
      <c r="K15" s="17" t="e">
        <f t="shared" si="1"/>
        <v>#REF!</v>
      </c>
      <c r="L15" s="17" t="e">
        <f t="shared" si="1"/>
        <v>#REF!</v>
      </c>
      <c r="M15" s="17" t="e">
        <f t="shared" si="1"/>
        <v>#REF!</v>
      </c>
      <c r="N15" s="17" t="e">
        <f t="shared" si="1"/>
        <v>#REF!</v>
      </c>
      <c r="O15" s="17" t="e">
        <f t="shared" si="1"/>
        <v>#REF!</v>
      </c>
    </row>
    <row r="16" spans="1:16">
      <c r="A16" s="4">
        <v>13</v>
      </c>
      <c r="B16" s="7" t="s">
        <v>40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>
        <f t="shared" ref="O16:O22" si="2">SUM(C16:N16)</f>
        <v>0</v>
      </c>
    </row>
    <row r="17" spans="1:15">
      <c r="A17" s="4">
        <v>14</v>
      </c>
      <c r="B17" s="10" t="s">
        <v>41</v>
      </c>
      <c r="C17" s="11">
        <v>16360</v>
      </c>
      <c r="D17" s="11">
        <v>16360</v>
      </c>
      <c r="E17" s="11">
        <v>16360</v>
      </c>
      <c r="F17" s="11">
        <v>16360</v>
      </c>
      <c r="G17" s="11">
        <v>16360</v>
      </c>
      <c r="H17" s="11">
        <v>16360</v>
      </c>
      <c r="I17" s="11">
        <v>16360</v>
      </c>
      <c r="J17" s="11">
        <v>16360</v>
      </c>
      <c r="K17" s="11">
        <v>16360</v>
      </c>
      <c r="L17" s="11">
        <v>16360</v>
      </c>
      <c r="M17" s="11">
        <v>16360</v>
      </c>
      <c r="N17" s="11">
        <v>14297</v>
      </c>
      <c r="O17" s="12">
        <f t="shared" si="2"/>
        <v>194257</v>
      </c>
    </row>
    <row r="18" spans="1:15">
      <c r="A18" s="4">
        <v>15</v>
      </c>
      <c r="B18" s="10" t="s">
        <v>42</v>
      </c>
      <c r="C18" s="11">
        <v>20500</v>
      </c>
      <c r="D18" s="11">
        <v>20500</v>
      </c>
      <c r="E18" s="11">
        <v>20000</v>
      </c>
      <c r="F18" s="11">
        <v>20664</v>
      </c>
      <c r="G18" s="11">
        <v>19500</v>
      </c>
      <c r="H18" s="11">
        <v>20000</v>
      </c>
      <c r="I18" s="11">
        <v>20000</v>
      </c>
      <c r="J18" s="11">
        <v>21000</v>
      </c>
      <c r="K18" s="11">
        <v>21000</v>
      </c>
      <c r="L18" s="11">
        <v>21000</v>
      </c>
      <c r="M18" s="11">
        <v>21500</v>
      </c>
      <c r="N18" s="11">
        <v>21672</v>
      </c>
      <c r="O18" s="12">
        <f t="shared" si="2"/>
        <v>247336</v>
      </c>
    </row>
    <row r="19" spans="1:15">
      <c r="A19" s="4">
        <v>16</v>
      </c>
      <c r="B19" s="10" t="s">
        <v>43</v>
      </c>
      <c r="C19" s="11"/>
      <c r="D19" s="11"/>
      <c r="E19" s="11"/>
      <c r="F19" s="11">
        <v>500</v>
      </c>
      <c r="G19" s="11"/>
      <c r="H19" s="11"/>
      <c r="I19" s="11"/>
      <c r="J19" s="11"/>
      <c r="K19" s="11"/>
      <c r="L19" s="11"/>
      <c r="M19" s="11"/>
      <c r="N19" s="11">
        <v>11300</v>
      </c>
      <c r="O19" s="12">
        <f t="shared" si="2"/>
        <v>11800</v>
      </c>
    </row>
    <row r="20" spans="1:15">
      <c r="A20" s="4">
        <v>17</v>
      </c>
      <c r="B20" s="10" t="s">
        <v>44</v>
      </c>
      <c r="C20" s="11">
        <v>1000</v>
      </c>
      <c r="D20" s="11">
        <v>1000</v>
      </c>
      <c r="E20" s="11">
        <v>31000</v>
      </c>
      <c r="F20" s="11">
        <v>7400</v>
      </c>
      <c r="G20" s="11"/>
      <c r="H20" s="11"/>
      <c r="I20" s="11"/>
      <c r="J20" s="11"/>
      <c r="K20" s="11"/>
      <c r="L20" s="11"/>
      <c r="M20" s="11">
        <v>2900</v>
      </c>
      <c r="N20" s="11"/>
      <c r="O20" s="12">
        <f t="shared" si="2"/>
        <v>43300</v>
      </c>
    </row>
    <row r="21" spans="1:15">
      <c r="A21" s="4">
        <v>18</v>
      </c>
      <c r="B21" s="10" t="s">
        <v>45</v>
      </c>
      <c r="C21" s="11"/>
      <c r="D21" s="11"/>
      <c r="E21" s="11"/>
      <c r="F21" s="11"/>
      <c r="G21" s="11"/>
      <c r="H21" s="11"/>
      <c r="I21" s="11"/>
      <c r="J21" s="11">
        <v>4000</v>
      </c>
      <c r="K21" s="11"/>
      <c r="L21" s="11"/>
      <c r="M21" s="11"/>
      <c r="N21" s="11"/>
      <c r="O21" s="12">
        <f t="shared" si="2"/>
        <v>4000</v>
      </c>
    </row>
    <row r="22" spans="1:15">
      <c r="A22" s="4">
        <v>19</v>
      </c>
      <c r="B22" s="14" t="s">
        <v>46</v>
      </c>
      <c r="C22" s="15"/>
      <c r="D22" s="15"/>
      <c r="E22" s="15"/>
      <c r="F22" s="15"/>
      <c r="G22" s="15">
        <v>10000</v>
      </c>
      <c r="H22" s="15"/>
      <c r="I22" s="15"/>
      <c r="J22" s="15"/>
      <c r="K22" s="15"/>
      <c r="L22" s="15"/>
      <c r="M22" s="15"/>
      <c r="N22" s="15">
        <v>36986</v>
      </c>
      <c r="O22" s="21">
        <f t="shared" si="2"/>
        <v>46986</v>
      </c>
    </row>
    <row r="23" spans="1:15" s="18" customFormat="1">
      <c r="A23" s="4">
        <v>20</v>
      </c>
      <c r="B23" s="16" t="s">
        <v>47</v>
      </c>
      <c r="C23" s="17">
        <f>C17+C18+C19+C20+C21+C22</f>
        <v>37860</v>
      </c>
      <c r="D23" s="17">
        <f t="shared" ref="D23:N23" si="3">D17+D18+D19+D20+D21+D22</f>
        <v>37860</v>
      </c>
      <c r="E23" s="17">
        <f t="shared" si="3"/>
        <v>67360</v>
      </c>
      <c r="F23" s="17">
        <f t="shared" si="3"/>
        <v>44924</v>
      </c>
      <c r="G23" s="17">
        <f t="shared" si="3"/>
        <v>45860</v>
      </c>
      <c r="H23" s="17">
        <f t="shared" si="3"/>
        <v>36360</v>
      </c>
      <c r="I23" s="17">
        <f t="shared" si="3"/>
        <v>36360</v>
      </c>
      <c r="J23" s="17">
        <f t="shared" si="3"/>
        <v>41360</v>
      </c>
      <c r="K23" s="17">
        <f t="shared" si="3"/>
        <v>37360</v>
      </c>
      <c r="L23" s="17">
        <f t="shared" si="3"/>
        <v>37360</v>
      </c>
      <c r="M23" s="17">
        <f t="shared" si="3"/>
        <v>40760</v>
      </c>
      <c r="N23" s="17">
        <f t="shared" si="3"/>
        <v>84255</v>
      </c>
      <c r="O23" s="17">
        <f>SUM(O17:O22)</f>
        <v>547679</v>
      </c>
    </row>
    <row r="24" spans="1:15">
      <c r="A24" s="4">
        <v>21</v>
      </c>
      <c r="B24" s="4" t="s">
        <v>48</v>
      </c>
      <c r="C24" s="22" t="e">
        <f>C15-C23</f>
        <v>#REF!</v>
      </c>
      <c r="D24" s="22" t="e">
        <f t="shared" ref="D24:N24" si="4">D15-D23</f>
        <v>#REF!</v>
      </c>
      <c r="E24" s="22" t="e">
        <f t="shared" si="4"/>
        <v>#REF!</v>
      </c>
      <c r="F24" s="22" t="e">
        <f t="shared" si="4"/>
        <v>#REF!</v>
      </c>
      <c r="G24" s="22" t="e">
        <f t="shared" si="4"/>
        <v>#REF!</v>
      </c>
      <c r="H24" s="22" t="e">
        <f t="shared" si="4"/>
        <v>#REF!</v>
      </c>
      <c r="I24" s="22" t="e">
        <f t="shared" si="4"/>
        <v>#REF!</v>
      </c>
      <c r="J24" s="22" t="e">
        <f t="shared" si="4"/>
        <v>#REF!</v>
      </c>
      <c r="K24" s="22" t="e">
        <f t="shared" si="4"/>
        <v>#REF!</v>
      </c>
      <c r="L24" s="22" t="e">
        <f t="shared" si="4"/>
        <v>#REF!</v>
      </c>
      <c r="M24" s="22" t="e">
        <f t="shared" si="4"/>
        <v>#REF!</v>
      </c>
      <c r="N24" s="22" t="e">
        <f t="shared" si="4"/>
        <v>#REF!</v>
      </c>
      <c r="O24" s="22"/>
    </row>
  </sheetData>
  <mergeCells count="2">
    <mergeCell ref="B2:O2"/>
    <mergeCell ref="N4:O4"/>
  </mergeCells>
  <pageMargins left="0.75" right="0.75" top="1" bottom="1" header="0.5" footer="0.5"/>
  <pageSetup paperSize="9" scale="83" orientation="landscape" horizontalDpi="1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2015-02-13T08:28:48Z</dcterms:created>
  <dcterms:modified xsi:type="dcterms:W3CDTF">2015-02-13T08:29:07Z</dcterms:modified>
</cp:coreProperties>
</file>