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-USER\Desktop\2018. beszámoló\2018. évi előirányzat módosítás 2019.05.23\"/>
    </mc:Choice>
  </mc:AlternateContent>
  <xr:revisionPtr revIDLastSave="0" documentId="13_ncr:1_{C701A531-DF77-4B5F-8850-74C9E7A3011A}" xr6:coauthVersionLast="43" xr6:coauthVersionMax="43" xr10:uidLastSave="{00000000-0000-0000-0000-000000000000}"/>
  <bookViews>
    <workbookView xWindow="-120" yWindow="-120" windowWidth="29040" windowHeight="15840" tabRatio="598" xr2:uid="{00000000-000D-0000-FFFF-FFFF00000000}"/>
  </bookViews>
  <sheets>
    <sheet name="Önkormányzat Mindösszesen" sheetId="7" r:id="rId1"/>
    <sheet name="Önkormányzat " sheetId="8" r:id="rId2"/>
    <sheet name="Humán" sheetId="5" r:id="rId3"/>
    <sheet name="Közös Hivatal" sheetId="6" r:id="rId4"/>
  </sheets>
  <definedNames>
    <definedName name="_xlnm.Print_Titles" localSheetId="2">Humán!$4:$5</definedName>
    <definedName name="_xlnm.Print_Titles" localSheetId="3">'Közös Hivatal'!$4:$5</definedName>
    <definedName name="_xlnm.Print_Titles" localSheetId="1">'Önkormányzat '!$4:$5</definedName>
    <definedName name="_xlnm.Print_Titles" localSheetId="0">'Önkormányzat Mindösszesen'!$4:$5</definedName>
    <definedName name="_xlnm.Print_Area" localSheetId="2">Humán!$A$2:$E$92</definedName>
    <definedName name="_xlnm.Print_Area" localSheetId="3">'Közös Hivatal'!$A$2:$E$85</definedName>
    <definedName name="_xlnm.Print_Area" localSheetId="1">'Önkormányzat '!$A$2:$E$108</definedName>
    <definedName name="_xlnm.Print_Area" localSheetId="0">'Önkormányzat Mindösszesen'!$A$2:$E$115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1" i="7" l="1"/>
  <c r="D107" i="7"/>
  <c r="D104" i="7"/>
  <c r="D72" i="7"/>
  <c r="D34" i="7"/>
  <c r="D28" i="7"/>
  <c r="D100" i="8"/>
  <c r="D97" i="8"/>
  <c r="D85" i="8"/>
  <c r="D67" i="8"/>
  <c r="D32" i="8"/>
  <c r="D28" i="8"/>
  <c r="D108" i="8" s="1"/>
  <c r="D115" i="7" l="1"/>
  <c r="D90" i="5"/>
  <c r="D87" i="5"/>
  <c r="D84" i="5"/>
  <c r="D75" i="5"/>
  <c r="D67" i="5"/>
  <c r="D31" i="5"/>
  <c r="D28" i="5"/>
  <c r="D83" i="6"/>
  <c r="D80" i="6"/>
  <c r="D77" i="6"/>
  <c r="D71" i="6"/>
  <c r="D63" i="6"/>
  <c r="D28" i="6"/>
  <c r="D34" i="6"/>
  <c r="D92" i="5" l="1"/>
  <c r="D85" i="6"/>
</calcChain>
</file>

<file path=xl/sharedStrings.xml><?xml version="1.0" encoding="utf-8"?>
<sst xmlns="http://schemas.openxmlformats.org/spreadsheetml/2006/main" count="409" uniqueCount="175">
  <si>
    <t>Megnevezés</t>
  </si>
  <si>
    <t>I.      Személyi juttatások:</t>
  </si>
  <si>
    <t>köztisztviselők alapilletménye</t>
  </si>
  <si>
    <t>közalkalmazottak alapilletménye</t>
  </si>
  <si>
    <t>napidíj</t>
  </si>
  <si>
    <t>II.</t>
  </si>
  <si>
    <t>Munkaadókat terhelő járulék</t>
  </si>
  <si>
    <t xml:space="preserve">Összesen: </t>
  </si>
  <si>
    <t>köztisztviselői illetmény pótlék</t>
  </si>
  <si>
    <t>Dologi és egyéb folyó kiadások</t>
  </si>
  <si>
    <t>élelmiszer beszerzés</t>
  </si>
  <si>
    <t>irodaszer, nyomtatvány</t>
  </si>
  <si>
    <t>tüzelőanyag beszerzés</t>
  </si>
  <si>
    <t>hajtó- és kenőanyagok</t>
  </si>
  <si>
    <t>munkaruha, védőruha</t>
  </si>
  <si>
    <t>telefon díj</t>
  </si>
  <si>
    <t>egyéb kommunikációs szolgáltatások</t>
  </si>
  <si>
    <t>szállítási szolgáltatás</t>
  </si>
  <si>
    <t>bérleti díj</t>
  </si>
  <si>
    <t>gázenergia-szolgáltatás díja</t>
  </si>
  <si>
    <t>villamos energia szolgáltatás</t>
  </si>
  <si>
    <t>víz-, és csatorna díjak</t>
  </si>
  <si>
    <t>egyéb üzemeltetési, fenntartási kiadás</t>
  </si>
  <si>
    <t>belföldi kiküldetés</t>
  </si>
  <si>
    <t>reprezentáció</t>
  </si>
  <si>
    <t>egyéb dologi kiadások</t>
  </si>
  <si>
    <t>adók, díjak, egyéb befizetések</t>
  </si>
  <si>
    <t>Összesen:</t>
  </si>
  <si>
    <t>IV.</t>
  </si>
  <si>
    <t>Pénzeszköz átadás, egyéb támogatás</t>
  </si>
  <si>
    <t>Pénzforgalom nélküli és finanszírozási kiadások</t>
  </si>
  <si>
    <t>általános tartalék</t>
  </si>
  <si>
    <t>Felhalmozási és felújítási kiadások</t>
  </si>
  <si>
    <t>részmunkaidőben foglk. közalkalmazott rendsz. személyi juttatása</t>
  </si>
  <si>
    <t>VIII.</t>
  </si>
  <si>
    <t>Egyéb kiadások</t>
  </si>
  <si>
    <t>IX.</t>
  </si>
  <si>
    <t xml:space="preserve">Ezer Ft-ban. </t>
  </si>
  <si>
    <t>karbantartási, kisjavítási szolg. kiadások</t>
  </si>
  <si>
    <t>sportegyesület támogatása</t>
  </si>
  <si>
    <t>köztisztviselők nyelvpótléka</t>
  </si>
  <si>
    <t>vásárolt termékek és szolg. ÁFA-ja</t>
  </si>
  <si>
    <t>könyv, folyóirat, egyéb inform. hordozó</t>
  </si>
  <si>
    <t>társadalom és szociálpolitikai juttatások,önk. által folyósitott ellátások</t>
  </si>
  <si>
    <t>megbízási díj</t>
  </si>
  <si>
    <t>önkormányzati képviselők juttatásai</t>
  </si>
  <si>
    <t>Összesen</t>
  </si>
  <si>
    <t>Mindösszesen:</t>
  </si>
  <si>
    <t>III.</t>
  </si>
  <si>
    <t>VII.</t>
  </si>
  <si>
    <t>ügyeleti és  iskola eü. ellátás, müködési célra</t>
  </si>
  <si>
    <t>munkáltató által fizetett SZJA  54%</t>
  </si>
  <si>
    <t>állományba nem tart.juttatásai Prémium program</t>
  </si>
  <si>
    <t>egyéb anyagbeszerzés</t>
  </si>
  <si>
    <t>szakmai anyag, kisértékű tárgyieszköz</t>
  </si>
  <si>
    <t>internet előfizetés</t>
  </si>
  <si>
    <t>egyéb költségtérítés, (tanfolyamdíj, pedagógus szakkönyv)</t>
  </si>
  <si>
    <t>kamat kiadások (konyha,ivóvíz,szennyvíz,folyószámla kölcsön-Kft)</t>
  </si>
  <si>
    <t>közlekedési kölségtérítés (bérlet. dolg. munkába járás 9,-Ft/km)</t>
  </si>
  <si>
    <t>egyéb sajátos juttatás (ped. továbbkép.,  köztisztviselői alap és szakvizsga).</t>
  </si>
  <si>
    <t>egyéb munkav. kapcs. juttatás.(távoléti díj, kiem.munkavégzésért járó keresetkieg.)</t>
  </si>
  <si>
    <t>egyéb befizetési kötelezettség (rehabilitációs hozzáj.)</t>
  </si>
  <si>
    <t>Ügyviteli és számítástechn, gépek beszerzése, létesítése (hiv.szám.gép)</t>
  </si>
  <si>
    <t>működési célú pénzeszköz átadás (BURSA)</t>
  </si>
  <si>
    <t>működési célú pénzeszköz átadás (Kistérség f.h., Iskolai eü.)</t>
  </si>
  <si>
    <t>köztisztviselő kötelező juttatása</t>
  </si>
  <si>
    <t>társadalmi szervezetek támogatása (polgárőrség)</t>
  </si>
  <si>
    <t xml:space="preserve">   Hosszú lejáratő fejlesztési célú hitel visszafizetés (konyha)</t>
  </si>
  <si>
    <t>közalkalm. kötelező illetmény pótléka (területi, osztályfőnöki, vezetői pótlék)</t>
  </si>
  <si>
    <t>Munkaadókat terhelő egyéb járulékok</t>
  </si>
  <si>
    <t xml:space="preserve">   Rövid lejáratú hitel törlesztés (beruházásra felvett folyószámlahitel)</t>
  </si>
  <si>
    <t>Rövid lejáratú hitel törlesztés (működésre igénybevett folyószámla)</t>
  </si>
  <si>
    <t>részmunkaidőben foglk. egyéb bérrendsz rendsz. személyi juttatása</t>
  </si>
  <si>
    <t xml:space="preserve">túlóra, helyettesítés </t>
  </si>
  <si>
    <t xml:space="preserve">közalkalm. kötelező illetmény pótléka </t>
  </si>
  <si>
    <t>gyógyszer, vegyszer beszerzés</t>
  </si>
  <si>
    <t>pénzügyi szolgáltatások kiadása</t>
  </si>
  <si>
    <t>működési célú pénzeszköz átadás (Falugondnokok Egyesülete)</t>
  </si>
  <si>
    <t>egyéb bérrendszer hatálya alá tart.illetm.</t>
  </si>
  <si>
    <t>fizetendő ÁFA</t>
  </si>
  <si>
    <t>X.</t>
  </si>
  <si>
    <t>Intézmény finanszírozás</t>
  </si>
  <si>
    <t>táppénz</t>
  </si>
  <si>
    <t>Szociális hozzájárulási adó</t>
  </si>
  <si>
    <t>egyéb készletbeszerzés</t>
  </si>
  <si>
    <t>Táppénz</t>
  </si>
  <si>
    <t xml:space="preserve">jubileumi jutalom </t>
  </si>
  <si>
    <t>vásárolt élelmezés</t>
  </si>
  <si>
    <t>pénzügyi szolg.díja</t>
  </si>
  <si>
    <t>számlázott szellemi tevékenység</t>
  </si>
  <si>
    <t>közlekedési költségtérítés (bérlet. dolg. munkába járás 9,-Ft/km)</t>
  </si>
  <si>
    <t>*Átmeneti segély</t>
  </si>
  <si>
    <t>*Újszülött támogatás</t>
  </si>
  <si>
    <t>*Krízisalap</t>
  </si>
  <si>
    <t>*Temetési segély</t>
  </si>
  <si>
    <t>köztisztviselők kötelező pótléka</t>
  </si>
  <si>
    <t>egyéb sajátos juttatás ( köztisztviselői alap és szakvizsga).</t>
  </si>
  <si>
    <t>közlekedési kölségtérítés (bérlet. dolg. ,munkába járás 9,-Ft/km)</t>
  </si>
  <si>
    <t xml:space="preserve">állományba nem tart.juttatásai </t>
  </si>
  <si>
    <t>egyéb költségtérítés, (tanfolyamdíj)</t>
  </si>
  <si>
    <t>Polgármester tiszteletdíj/költségtérítés</t>
  </si>
  <si>
    <t>Önkorm képviselők, alpolgármester juttatásai/tiszteletdíj/költségtérítés</t>
  </si>
  <si>
    <t>Települési támogatás</t>
  </si>
  <si>
    <t xml:space="preserve">   *Lakhatási támogatás</t>
  </si>
  <si>
    <t>*Köztemetés</t>
  </si>
  <si>
    <t>Orvosi ügyeleti ellátás</t>
  </si>
  <si>
    <t>működési célú pénzeszköz átadás (Kistérség .)</t>
  </si>
  <si>
    <t>szakmai szolgáltatások</t>
  </si>
  <si>
    <t>Kifizetői adó</t>
  </si>
  <si>
    <t>EHO</t>
  </si>
  <si>
    <t>egyéb munkav. kapcs. juttatás.</t>
  </si>
  <si>
    <t>köztisztviselő kötelező juttatása(cafeteria)</t>
  </si>
  <si>
    <t>előadói díjak, szolgáltatások</t>
  </si>
  <si>
    <t xml:space="preserve">Civil, nonprofit szervezetek támogatása </t>
  </si>
  <si>
    <t>Beruházás áfája</t>
  </si>
  <si>
    <t>civil, nonprofit szervezetek támogatása</t>
  </si>
  <si>
    <t xml:space="preserve">vásárolt közszolgáltatás </t>
  </si>
  <si>
    <t>szakmai szolgáltatás</t>
  </si>
  <si>
    <t>egyéb különféle dologi kiadások</t>
  </si>
  <si>
    <t>Alapítvány a Kaszaperiek Bold. Támogatás</t>
  </si>
  <si>
    <t>biztosítási díj</t>
  </si>
  <si>
    <t>működési célú pénzeszköz átadás (Falugondnoki Egyesület)</t>
  </si>
  <si>
    <t xml:space="preserve">Szociális hozzájárulási adó </t>
  </si>
  <si>
    <t>hulladék szállítás</t>
  </si>
  <si>
    <t>reklám, propaganda kiadások</t>
  </si>
  <si>
    <t>vásárolt közszolgáltatás(orvosi díj, fogorvosi díj)</t>
  </si>
  <si>
    <t>szakmai szolgáltatások díja</t>
  </si>
  <si>
    <t xml:space="preserve">Szoc.hozzájárulási adó </t>
  </si>
  <si>
    <t>köztisztviselő kötelező juttatása (cafeteria)</t>
  </si>
  <si>
    <t>Vásárolt élelmezés</t>
  </si>
  <si>
    <t>fizetendő áfa</t>
  </si>
  <si>
    <t>továbbszámlázott szolgáltatás</t>
  </si>
  <si>
    <t>biztosítás</t>
  </si>
  <si>
    <t>hulladékszállítás</t>
  </si>
  <si>
    <t>reklám propaganda</t>
  </si>
  <si>
    <t>*Letelepedési támogatás</t>
  </si>
  <si>
    <t>2017.0.havi megelőlegzés</t>
  </si>
  <si>
    <t>Biztosítási díj</t>
  </si>
  <si>
    <t xml:space="preserve">A Kaszaperi Közös Önkormányzati Hivatal  kiadásainak  2018.évi  terv </t>
  </si>
  <si>
    <t xml:space="preserve">A Kaszaperi Humán Szolgáltató és Gondozási Központ kiadásainak  2018.évi  terve </t>
  </si>
  <si>
    <t>2018.0.havi megelőlegzés</t>
  </si>
  <si>
    <t xml:space="preserve">Az Községi  Önkormányzat  kiadásainak  2018.évi  terv </t>
  </si>
  <si>
    <t>A Kaszaperi Községi  Önkormányzat  kiadásainak  2018.évi  terv  Összesített</t>
  </si>
  <si>
    <t>Piactér kialakítása</t>
  </si>
  <si>
    <t>Egészségház épületének fejlesztése</t>
  </si>
  <si>
    <t>Humán Szolgáltató és Gond.Központ épületének fejlesztése</t>
  </si>
  <si>
    <t>Óvoda épületének fejlesztése</t>
  </si>
  <si>
    <t>Út felújítás (Deák utca)</t>
  </si>
  <si>
    <t>KUBOTA kistraktor + tartozékok</t>
  </si>
  <si>
    <t xml:space="preserve"> </t>
  </si>
  <si>
    <t>2018. évi módosított előirányzat</t>
  </si>
  <si>
    <t>céljuttatás, projektprémium</t>
  </si>
  <si>
    <t>egyéb külső személyi juttatások</t>
  </si>
  <si>
    <t>munkavégzésre irányuló egyéb jogviszonyban nem saját foglalkoztatottnak fizetett juttatások</t>
  </si>
  <si>
    <t>ruházati költségtérítés</t>
  </si>
  <si>
    <t>foglalkoztatottak egyéb személyi juttatása</t>
  </si>
  <si>
    <t>reklám, propaganda</t>
  </si>
  <si>
    <t>működési célú előzetesen felszámított ÁFA</t>
  </si>
  <si>
    <t xml:space="preserve"> illetmény pótlék</t>
  </si>
  <si>
    <t>egyéb munkav. kapcs. juttatás.(távoléti díj, kiem.munkavégzésért járó keresetkieg., túlóra)</t>
  </si>
  <si>
    <t>V.</t>
  </si>
  <si>
    <t>VI.</t>
  </si>
  <si>
    <t>egyéb tárgyi eszközök beszerzése</t>
  </si>
  <si>
    <t>beruházás ÁFA</t>
  </si>
  <si>
    <t>tárgyi eszközök felújítása</t>
  </si>
  <si>
    <t>felújítás ÁFA</t>
  </si>
  <si>
    <t>REKI visszafizetési kötelezettség</t>
  </si>
  <si>
    <t>Informatikai eszközök beszerzése</t>
  </si>
  <si>
    <t>postaköltség</t>
  </si>
  <si>
    <t xml:space="preserve">egyéb szakmai anyag </t>
  </si>
  <si>
    <t>Kamatkiadás, bankköltség</t>
  </si>
  <si>
    <t>*Gyermekétkeztetés támogatása</t>
  </si>
  <si>
    <t>Előző évi elszámolásból származó kiadások</t>
  </si>
  <si>
    <t>Egyéb tárgyi eszköz beszerzése</t>
  </si>
  <si>
    <t>bankktg, kamatkiadás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</si>
</sst>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4"/>
      <name val="Arial CE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name val="Arial CE"/>
      <family val="2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Border="1"/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wrapText="1"/>
    </xf>
    <xf numFmtId="0" fontId="10" fillId="2" borderId="7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3" xfId="0" applyFont="1" applyBorder="1" applyAlignment="1">
      <alignment vertical="center" wrapText="1"/>
    </xf>
    <xf numFmtId="0" fontId="7" fillId="0" borderId="10" xfId="0" applyFont="1" applyBorder="1" applyAlignment="1">
      <alignment wrapText="1"/>
    </xf>
    <xf numFmtId="3" fontId="0" fillId="0" borderId="4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3" fontId="12" fillId="0" borderId="13" xfId="0" applyNumberFormat="1" applyFont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0" fontId="6" fillId="0" borderId="14" xfId="0" applyFont="1" applyBorder="1" applyAlignment="1">
      <alignment wrapText="1"/>
    </xf>
    <xf numFmtId="0" fontId="7" fillId="0" borderId="6" xfId="0" applyFont="1" applyBorder="1" applyAlignment="1">
      <alignment wrapText="1"/>
    </xf>
    <xf numFmtId="3" fontId="3" fillId="0" borderId="15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0" fontId="7" fillId="0" borderId="7" xfId="0" applyFont="1" applyBorder="1" applyAlignment="1">
      <alignment horizontal="left" wrapText="1"/>
    </xf>
    <xf numFmtId="0" fontId="4" fillId="0" borderId="14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4" fillId="0" borderId="17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wrapText="1"/>
    </xf>
    <xf numFmtId="0" fontId="7" fillId="2" borderId="19" xfId="0" applyFont="1" applyFill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4" fillId="0" borderId="23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wrapText="1"/>
    </xf>
    <xf numFmtId="0" fontId="4" fillId="0" borderId="17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 indent="1"/>
    </xf>
    <xf numFmtId="0" fontId="4" fillId="0" borderId="32" xfId="0" applyFont="1" applyBorder="1" applyAlignment="1">
      <alignment wrapText="1"/>
    </xf>
    <xf numFmtId="0" fontId="4" fillId="0" borderId="2" xfId="0" applyFont="1" applyBorder="1" applyAlignment="1">
      <alignment horizontal="left" vertical="center" wrapText="1"/>
    </xf>
    <xf numFmtId="0" fontId="7" fillId="0" borderId="33" xfId="0" applyFont="1" applyBorder="1" applyAlignment="1">
      <alignment wrapText="1"/>
    </xf>
    <xf numFmtId="0" fontId="7" fillId="0" borderId="19" xfId="0" applyFont="1" applyBorder="1" applyAlignment="1">
      <alignment vertical="center" wrapText="1"/>
    </xf>
    <xf numFmtId="3" fontId="0" fillId="0" borderId="16" xfId="0" applyNumberFormat="1" applyBorder="1"/>
    <xf numFmtId="0" fontId="6" fillId="0" borderId="21" xfId="0" applyFont="1" applyBorder="1" applyAlignment="1">
      <alignment wrapText="1"/>
    </xf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0" fillId="0" borderId="4" xfId="0" applyBorder="1"/>
    <xf numFmtId="0" fontId="0" fillId="0" borderId="2" xfId="0" applyBorder="1"/>
    <xf numFmtId="0" fontId="0" fillId="0" borderId="14" xfId="0" applyBorder="1"/>
    <xf numFmtId="0" fontId="0" fillId="0" borderId="12" xfId="0" applyBorder="1"/>
    <xf numFmtId="0" fontId="0" fillId="0" borderId="9" xfId="0" applyBorder="1"/>
    <xf numFmtId="0" fontId="0" fillId="0" borderId="5" xfId="0" applyBorder="1"/>
    <xf numFmtId="0" fontId="0" fillId="0" borderId="16" xfId="0" applyBorder="1"/>
    <xf numFmtId="0" fontId="0" fillId="0" borderId="3" xfId="0" applyBorder="1"/>
    <xf numFmtId="0" fontId="7" fillId="0" borderId="22" xfId="0" applyFont="1" applyBorder="1" applyAlignment="1">
      <alignment vertical="center" wrapText="1"/>
    </xf>
    <xf numFmtId="0" fontId="0" fillId="0" borderId="21" xfId="0" applyBorder="1"/>
    <xf numFmtId="0" fontId="0" fillId="0" borderId="17" xfId="0" applyBorder="1"/>
    <xf numFmtId="0" fontId="7" fillId="0" borderId="8" xfId="0" applyFont="1" applyBorder="1" applyAlignment="1">
      <alignment vertical="center" wrapText="1"/>
    </xf>
    <xf numFmtId="0" fontId="7" fillId="0" borderId="13" xfId="0" applyFont="1" applyBorder="1" applyAlignment="1">
      <alignment horizontal="left" wrapText="1"/>
    </xf>
    <xf numFmtId="3" fontId="0" fillId="0" borderId="4" xfId="0" applyNumberFormat="1" applyBorder="1"/>
    <xf numFmtId="3" fontId="0" fillId="0" borderId="12" xfId="0" applyNumberFormat="1" applyBorder="1"/>
    <xf numFmtId="3" fontId="12" fillId="0" borderId="13" xfId="0" applyNumberFormat="1" applyFont="1" applyBorder="1"/>
    <xf numFmtId="3" fontId="0" fillId="0" borderId="0" xfId="0" applyNumberFormat="1" applyBorder="1"/>
    <xf numFmtId="3" fontId="12" fillId="0" borderId="6" xfId="0" applyNumberFormat="1" applyFont="1" applyBorder="1" applyAlignment="1">
      <alignment vertical="center"/>
    </xf>
    <xf numFmtId="0" fontId="4" fillId="0" borderId="3" xfId="0" applyFont="1" applyBorder="1" applyAlignment="1">
      <alignment horizontal="left" vertical="center" wrapText="1" indent="1"/>
    </xf>
    <xf numFmtId="0" fontId="10" fillId="2" borderId="13" xfId="0" applyFont="1" applyFill="1" applyBorder="1" applyAlignment="1">
      <alignment vertical="center" wrapText="1"/>
    </xf>
    <xf numFmtId="3" fontId="11" fillId="0" borderId="6" xfId="0" applyNumberFormat="1" applyFont="1" applyBorder="1" applyAlignment="1">
      <alignment vertical="center"/>
    </xf>
    <xf numFmtId="0" fontId="7" fillId="2" borderId="13" xfId="0" applyFont="1" applyFill="1" applyBorder="1" applyAlignment="1">
      <alignment vertical="center" wrapText="1"/>
    </xf>
    <xf numFmtId="3" fontId="3" fillId="0" borderId="6" xfId="0" applyNumberFormat="1" applyFont="1" applyBorder="1" applyAlignment="1">
      <alignment vertical="center"/>
    </xf>
    <xf numFmtId="0" fontId="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0" fillId="0" borderId="13" xfId="0" applyBorder="1"/>
    <xf numFmtId="0" fontId="7" fillId="0" borderId="20" xfId="0" applyFont="1" applyBorder="1" applyAlignment="1">
      <alignment vertical="center" wrapText="1"/>
    </xf>
    <xf numFmtId="0" fontId="12" fillId="0" borderId="4" xfId="0" applyFont="1" applyBorder="1"/>
    <xf numFmtId="0" fontId="12" fillId="0" borderId="13" xfId="0" applyFont="1" applyBorder="1"/>
    <xf numFmtId="0" fontId="13" fillId="0" borderId="12" xfId="0" applyFont="1" applyBorder="1"/>
    <xf numFmtId="0" fontId="0" fillId="3" borderId="4" xfId="0" applyFont="1" applyFill="1" applyBorder="1"/>
    <xf numFmtId="0" fontId="7" fillId="0" borderId="5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5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/>
    </xf>
    <xf numFmtId="2" fontId="12" fillId="0" borderId="34" xfId="0" applyNumberFormat="1" applyFont="1" applyBorder="1" applyAlignment="1">
      <alignment horizontal="center" wrapText="1"/>
    </xf>
    <xf numFmtId="2" fontId="12" fillId="0" borderId="23" xfId="0" applyNumberFormat="1" applyFont="1" applyBorder="1" applyAlignment="1">
      <alignment horizontal="center" wrapText="1"/>
    </xf>
    <xf numFmtId="2" fontId="12" fillId="0" borderId="30" xfId="0" applyNumberFormat="1" applyFont="1" applyBorder="1" applyAlignment="1">
      <alignment horizontal="center" wrapText="1"/>
    </xf>
    <xf numFmtId="2" fontId="12" fillId="0" borderId="33" xfId="0" applyNumberFormat="1" applyFont="1" applyBorder="1" applyAlignment="1">
      <alignment horizontal="center" wrapText="1"/>
    </xf>
    <xf numFmtId="2" fontId="12" fillId="0" borderId="20" xfId="0" applyNumberFormat="1" applyFont="1" applyBorder="1" applyAlignment="1">
      <alignment horizontal="center" wrapText="1"/>
    </xf>
    <xf numFmtId="2" fontId="12" fillId="0" borderId="31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/>
    <xf numFmtId="0" fontId="7" fillId="0" borderId="28" xfId="0" applyFont="1" applyBorder="1" applyAlignment="1"/>
    <xf numFmtId="0" fontId="7" fillId="0" borderId="29" xfId="0" applyFont="1" applyBorder="1" applyAlignment="1"/>
    <xf numFmtId="0" fontId="12" fillId="0" borderId="34" xfId="0" applyNumberFormat="1" applyFont="1" applyBorder="1" applyAlignment="1">
      <alignment horizontal="center" wrapText="1"/>
    </xf>
    <xf numFmtId="0" fontId="12" fillId="0" borderId="23" xfId="0" applyNumberFormat="1" applyFont="1" applyBorder="1" applyAlignment="1">
      <alignment horizontal="center" wrapText="1"/>
    </xf>
    <xf numFmtId="0" fontId="12" fillId="0" borderId="30" xfId="0" applyNumberFormat="1" applyFont="1" applyBorder="1" applyAlignment="1">
      <alignment horizontal="center" wrapText="1"/>
    </xf>
    <xf numFmtId="0" fontId="12" fillId="0" borderId="33" xfId="0" applyNumberFormat="1" applyFont="1" applyBorder="1" applyAlignment="1">
      <alignment horizontal="center" wrapText="1"/>
    </xf>
    <xf numFmtId="0" fontId="12" fillId="0" borderId="20" xfId="0" applyNumberFormat="1" applyFont="1" applyBorder="1" applyAlignment="1">
      <alignment horizontal="center" wrapText="1"/>
    </xf>
    <xf numFmtId="0" fontId="12" fillId="0" borderId="31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4" xfId="0" applyFont="1" applyBorder="1"/>
    <xf numFmtId="3" fontId="0" fillId="0" borderId="4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 inden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1"/>
  <sheetViews>
    <sheetView tabSelected="1" view="pageBreakPreview" topLeftCell="A91" zoomScaleSheetLayoutView="100" workbookViewId="0">
      <selection activeCell="D113" sqref="D113"/>
    </sheetView>
  </sheetViews>
  <sheetFormatPr defaultRowHeight="12.75" x14ac:dyDescent="0.2"/>
  <cols>
    <col min="1" max="1" width="3.7109375" customWidth="1"/>
    <col min="2" max="2" width="58.28515625" customWidth="1"/>
    <col min="3" max="3" width="5.140625" customWidth="1"/>
    <col min="4" max="4" width="10.42578125" customWidth="1"/>
    <col min="5" max="5" width="4.85546875" customWidth="1"/>
  </cols>
  <sheetData>
    <row r="1" spans="1:5" s="1" customFormat="1" ht="12.75" hidden="1" customHeight="1" x14ac:dyDescent="0.2">
      <c r="A1" s="4"/>
      <c r="B1" s="5"/>
    </row>
    <row r="2" spans="1:5" s="1" customFormat="1" ht="39.950000000000003" customHeight="1" x14ac:dyDescent="0.2">
      <c r="A2" s="100" t="s">
        <v>142</v>
      </c>
      <c r="B2" s="100"/>
      <c r="C2" s="100"/>
      <c r="D2" s="100"/>
      <c r="E2" s="100"/>
    </row>
    <row r="3" spans="1:5" ht="15.75" customHeight="1" thickBot="1" x14ac:dyDescent="0.25">
      <c r="A3" s="101" t="s">
        <v>37</v>
      </c>
      <c r="B3" s="101"/>
      <c r="C3" s="101"/>
      <c r="D3" s="101"/>
      <c r="E3" s="101"/>
    </row>
    <row r="4" spans="1:5" ht="16.899999999999999" customHeight="1" x14ac:dyDescent="0.2">
      <c r="A4" s="112" t="s">
        <v>0</v>
      </c>
      <c r="B4" s="113"/>
      <c r="C4" s="102" t="s">
        <v>150</v>
      </c>
      <c r="D4" s="103"/>
      <c r="E4" s="104"/>
    </row>
    <row r="5" spans="1:5" ht="16.899999999999999" customHeight="1" thickBot="1" x14ac:dyDescent="0.25">
      <c r="A5" s="114"/>
      <c r="B5" s="115"/>
      <c r="C5" s="105"/>
      <c r="D5" s="106"/>
      <c r="E5" s="107"/>
    </row>
    <row r="6" spans="1:5" ht="16.899999999999999" customHeight="1" thickBot="1" x14ac:dyDescent="0.25">
      <c r="A6" s="108"/>
      <c r="B6" s="109"/>
      <c r="C6" s="110"/>
      <c r="D6" s="110"/>
      <c r="E6" s="111"/>
    </row>
    <row r="7" spans="1:5" ht="20.100000000000001" customHeight="1" x14ac:dyDescent="0.25">
      <c r="A7" s="98" t="s">
        <v>1</v>
      </c>
      <c r="B7" s="99"/>
      <c r="C7" s="66"/>
      <c r="D7" s="67"/>
      <c r="E7" s="68"/>
    </row>
    <row r="8" spans="1:5" ht="19.5" customHeight="1" x14ac:dyDescent="0.2">
      <c r="A8" s="6"/>
      <c r="B8" s="12" t="s">
        <v>2</v>
      </c>
      <c r="C8" s="66"/>
      <c r="D8" s="67">
        <v>44708</v>
      </c>
      <c r="E8" s="68"/>
    </row>
    <row r="9" spans="1:5" ht="19.5" customHeight="1" x14ac:dyDescent="0.2">
      <c r="A9" s="6"/>
      <c r="B9" s="12" t="s">
        <v>3</v>
      </c>
      <c r="C9" s="66"/>
      <c r="D9" s="67">
        <v>70764</v>
      </c>
      <c r="E9" s="68"/>
    </row>
    <row r="10" spans="1:5" ht="19.5" customHeight="1" x14ac:dyDescent="0.2">
      <c r="A10" s="6"/>
      <c r="B10" s="12" t="s">
        <v>78</v>
      </c>
      <c r="C10" s="66"/>
      <c r="D10" s="67">
        <v>36494</v>
      </c>
      <c r="E10" s="68"/>
    </row>
    <row r="11" spans="1:5" ht="19.5" customHeight="1" x14ac:dyDescent="0.2">
      <c r="A11" s="6"/>
      <c r="B11" s="12" t="s">
        <v>95</v>
      </c>
      <c r="C11" s="66"/>
      <c r="D11" s="67"/>
      <c r="E11" s="68"/>
    </row>
    <row r="12" spans="1:5" ht="19.5" customHeight="1" x14ac:dyDescent="0.2">
      <c r="A12" s="6"/>
      <c r="B12" s="12" t="s">
        <v>74</v>
      </c>
      <c r="C12" s="66"/>
      <c r="D12" s="67"/>
      <c r="E12" s="68"/>
    </row>
    <row r="13" spans="1:5" ht="25.5" x14ac:dyDescent="0.2">
      <c r="A13" s="6"/>
      <c r="B13" s="12" t="s">
        <v>68</v>
      </c>
      <c r="C13" s="66"/>
      <c r="D13" s="67"/>
      <c r="E13" s="68"/>
    </row>
    <row r="14" spans="1:5" ht="19.5" customHeight="1" x14ac:dyDescent="0.2">
      <c r="A14" s="6"/>
      <c r="B14" s="12" t="s">
        <v>151</v>
      </c>
      <c r="C14" s="66"/>
      <c r="D14" s="67">
        <v>2065</v>
      </c>
      <c r="E14" s="68"/>
    </row>
    <row r="15" spans="1:5" ht="31.5" customHeight="1" x14ac:dyDescent="0.2">
      <c r="A15" s="6"/>
      <c r="B15" s="12" t="s">
        <v>159</v>
      </c>
      <c r="C15" s="66"/>
      <c r="D15" s="67">
        <v>91</v>
      </c>
      <c r="E15" s="68"/>
    </row>
    <row r="16" spans="1:5" ht="19.5" customHeight="1" x14ac:dyDescent="0.2">
      <c r="A16" s="6"/>
      <c r="B16" s="12" t="s">
        <v>154</v>
      </c>
      <c r="C16" s="66"/>
      <c r="D16" s="67">
        <v>205</v>
      </c>
      <c r="E16" s="68"/>
    </row>
    <row r="17" spans="1:5" x14ac:dyDescent="0.2">
      <c r="A17" s="6"/>
      <c r="B17" s="12" t="s">
        <v>110</v>
      </c>
      <c r="C17" s="66"/>
      <c r="D17" s="67"/>
      <c r="E17" s="68"/>
    </row>
    <row r="18" spans="1:5" ht="19.5" customHeight="1" x14ac:dyDescent="0.2">
      <c r="A18" s="6"/>
      <c r="B18" s="12" t="s">
        <v>86</v>
      </c>
      <c r="C18" s="66"/>
      <c r="D18" s="67">
        <v>2022</v>
      </c>
      <c r="E18" s="68"/>
    </row>
    <row r="19" spans="1:5" ht="19.5" customHeight="1" x14ac:dyDescent="0.2">
      <c r="A19" s="6"/>
      <c r="B19" s="12" t="s">
        <v>155</v>
      </c>
      <c r="C19" s="66"/>
      <c r="D19" s="67">
        <v>2828</v>
      </c>
      <c r="E19" s="68"/>
    </row>
    <row r="20" spans="1:5" ht="25.5" customHeight="1" x14ac:dyDescent="0.2">
      <c r="A20" s="6"/>
      <c r="B20" s="12" t="s">
        <v>96</v>
      </c>
      <c r="C20" s="66"/>
      <c r="D20" s="67"/>
      <c r="E20" s="68"/>
    </row>
    <row r="21" spans="1:5" ht="19.5" customHeight="1" x14ac:dyDescent="0.2">
      <c r="A21" s="6"/>
      <c r="B21" s="12" t="s">
        <v>128</v>
      </c>
      <c r="C21" s="66"/>
      <c r="D21" s="67">
        <v>2403</v>
      </c>
      <c r="E21" s="68"/>
    </row>
    <row r="22" spans="1:5" ht="19.5" customHeight="1" x14ac:dyDescent="0.2">
      <c r="A22" s="6"/>
      <c r="B22" s="12" t="s">
        <v>97</v>
      </c>
      <c r="C22" s="66"/>
      <c r="D22" s="67">
        <v>1610</v>
      </c>
      <c r="E22" s="68"/>
    </row>
    <row r="23" spans="1:5" ht="19.5" customHeight="1" x14ac:dyDescent="0.2">
      <c r="A23" s="6"/>
      <c r="B23" s="12" t="s">
        <v>44</v>
      </c>
      <c r="C23" s="66"/>
      <c r="D23" s="67">
        <v>5531</v>
      </c>
      <c r="E23" s="68"/>
    </row>
    <row r="24" spans="1:5" ht="29.25" customHeight="1" x14ac:dyDescent="0.2">
      <c r="A24" s="6"/>
      <c r="B24" s="12" t="s">
        <v>153</v>
      </c>
      <c r="C24" s="66"/>
      <c r="D24" s="67">
        <v>3584</v>
      </c>
      <c r="E24" s="68"/>
    </row>
    <row r="25" spans="1:5" ht="19.5" customHeight="1" x14ac:dyDescent="0.2">
      <c r="A25" s="6"/>
      <c r="B25" s="12" t="s">
        <v>56</v>
      </c>
      <c r="C25" s="66"/>
      <c r="D25" s="67"/>
      <c r="E25" s="68"/>
    </row>
    <row r="26" spans="1:5" ht="19.5" customHeight="1" x14ac:dyDescent="0.2">
      <c r="A26" s="39"/>
      <c r="B26" s="27" t="s">
        <v>100</v>
      </c>
      <c r="C26" s="66"/>
      <c r="D26" s="67">
        <v>3818</v>
      </c>
      <c r="E26" s="68"/>
    </row>
    <row r="27" spans="1:5" ht="19.5" customHeight="1" thickBot="1" x14ac:dyDescent="0.25">
      <c r="A27" s="26"/>
      <c r="B27" s="27" t="s">
        <v>45</v>
      </c>
      <c r="C27" s="66"/>
      <c r="D27" s="67">
        <v>3097</v>
      </c>
      <c r="E27" s="68"/>
    </row>
    <row r="28" spans="1:5" s="3" customFormat="1" ht="19.5" customHeight="1" thickBot="1" x14ac:dyDescent="0.25">
      <c r="A28" s="28"/>
      <c r="B28" s="29" t="s">
        <v>7</v>
      </c>
      <c r="C28" s="30"/>
      <c r="D28" s="30">
        <f t="shared" ref="D28" si="0">SUM(D8:D27)</f>
        <v>179220</v>
      </c>
      <c r="E28" s="68"/>
    </row>
    <row r="29" spans="1:5" s="3" customFormat="1" ht="19.5" customHeight="1" x14ac:dyDescent="0.2">
      <c r="A29" s="15" t="s">
        <v>5</v>
      </c>
      <c r="B29" s="7" t="s">
        <v>6</v>
      </c>
      <c r="C29" s="66"/>
      <c r="D29" s="67"/>
      <c r="E29" s="68"/>
    </row>
    <row r="30" spans="1:5" s="3" customFormat="1" ht="19.5" customHeight="1" x14ac:dyDescent="0.2">
      <c r="A30" s="6"/>
      <c r="B30" s="13" t="s">
        <v>127</v>
      </c>
      <c r="C30" s="66"/>
      <c r="D30" s="67">
        <v>31858</v>
      </c>
      <c r="E30" s="68"/>
    </row>
    <row r="31" spans="1:5" s="3" customFormat="1" ht="19.5" customHeight="1" x14ac:dyDescent="0.2">
      <c r="A31" s="39"/>
      <c r="B31" s="57" t="s">
        <v>108</v>
      </c>
      <c r="C31" s="66"/>
      <c r="D31" s="67"/>
      <c r="E31" s="68"/>
    </row>
    <row r="32" spans="1:5" s="3" customFormat="1" ht="19.5" customHeight="1" x14ac:dyDescent="0.2">
      <c r="A32" s="39"/>
      <c r="B32" s="57" t="s">
        <v>109</v>
      </c>
      <c r="C32" s="66"/>
      <c r="D32" s="67"/>
      <c r="E32" s="68"/>
    </row>
    <row r="33" spans="1:5" s="3" customFormat="1" ht="19.5" customHeight="1" thickBot="1" x14ac:dyDescent="0.25">
      <c r="A33" s="51"/>
      <c r="B33" s="52" t="s">
        <v>85</v>
      </c>
      <c r="C33" s="66"/>
      <c r="D33" s="67"/>
      <c r="E33" s="68"/>
    </row>
    <row r="34" spans="1:5" ht="19.5" customHeight="1" thickBot="1" x14ac:dyDescent="0.3">
      <c r="A34" s="40"/>
      <c r="B34" s="38" t="s">
        <v>7</v>
      </c>
      <c r="C34" s="30"/>
      <c r="D34" s="30">
        <f t="shared" ref="D34" si="1">SUM(D30:D33)</f>
        <v>31858</v>
      </c>
      <c r="E34" s="68"/>
    </row>
    <row r="35" spans="1:5" ht="22.15" customHeight="1" x14ac:dyDescent="0.25">
      <c r="A35" s="20" t="s">
        <v>48</v>
      </c>
      <c r="B35" s="21" t="s">
        <v>9</v>
      </c>
      <c r="C35" s="66"/>
      <c r="D35" s="67"/>
      <c r="E35" s="68"/>
    </row>
    <row r="36" spans="1:5" ht="22.15" customHeight="1" x14ac:dyDescent="0.2">
      <c r="A36" s="6"/>
      <c r="B36" s="12" t="s">
        <v>10</v>
      </c>
      <c r="C36" s="66"/>
      <c r="D36" s="67">
        <v>35000</v>
      </c>
      <c r="E36" s="68"/>
    </row>
    <row r="37" spans="1:5" ht="22.15" customHeight="1" x14ac:dyDescent="0.2">
      <c r="A37" s="6"/>
      <c r="B37" s="12" t="s">
        <v>75</v>
      </c>
      <c r="C37" s="66"/>
      <c r="D37" s="67">
        <v>2932</v>
      </c>
      <c r="E37" s="68"/>
    </row>
    <row r="38" spans="1:5" ht="22.15" customHeight="1" x14ac:dyDescent="0.2">
      <c r="A38" s="6"/>
      <c r="B38" s="12" t="s">
        <v>11</v>
      </c>
      <c r="C38" s="66"/>
      <c r="D38" s="67">
        <v>1335</v>
      </c>
      <c r="E38" s="68"/>
    </row>
    <row r="39" spans="1:5" ht="26.25" customHeight="1" x14ac:dyDescent="0.2">
      <c r="A39" s="6"/>
      <c r="B39" s="12" t="s">
        <v>42</v>
      </c>
      <c r="C39" s="66"/>
      <c r="D39" s="67">
        <v>186</v>
      </c>
      <c r="E39" s="68"/>
    </row>
    <row r="40" spans="1:5" ht="22.15" customHeight="1" x14ac:dyDescent="0.2">
      <c r="A40" s="6"/>
      <c r="B40" s="12" t="s">
        <v>12</v>
      </c>
      <c r="C40" s="66"/>
      <c r="D40" s="67">
        <v>3775</v>
      </c>
      <c r="E40" s="68"/>
    </row>
    <row r="41" spans="1:5" ht="22.15" customHeight="1" x14ac:dyDescent="0.2">
      <c r="A41" s="6"/>
      <c r="B41" s="12" t="s">
        <v>13</v>
      </c>
      <c r="C41" s="66"/>
      <c r="D41" s="67">
        <v>3078</v>
      </c>
      <c r="E41" s="68"/>
    </row>
    <row r="42" spans="1:5" ht="22.15" customHeight="1" x14ac:dyDescent="0.2">
      <c r="A42" s="6"/>
      <c r="B42" s="12" t="s">
        <v>14</v>
      </c>
      <c r="C42" s="66"/>
      <c r="D42" s="67">
        <v>1534</v>
      </c>
      <c r="E42" s="68"/>
    </row>
    <row r="43" spans="1:5" ht="22.15" customHeight="1" x14ac:dyDescent="0.2">
      <c r="A43" s="6"/>
      <c r="B43" s="12" t="s">
        <v>53</v>
      </c>
      <c r="C43" s="66"/>
      <c r="D43" s="67">
        <v>5443</v>
      </c>
      <c r="E43" s="68"/>
    </row>
    <row r="44" spans="1:5" ht="22.15" customHeight="1" x14ac:dyDescent="0.2">
      <c r="A44" s="6"/>
      <c r="B44" s="12" t="s">
        <v>84</v>
      </c>
      <c r="C44" s="66"/>
      <c r="D44" s="67"/>
      <c r="E44" s="68"/>
    </row>
    <row r="45" spans="1:5" ht="22.15" customHeight="1" x14ac:dyDescent="0.2">
      <c r="A45" s="6"/>
      <c r="B45" s="12" t="s">
        <v>54</v>
      </c>
      <c r="C45" s="66"/>
      <c r="D45" s="67">
        <v>6517</v>
      </c>
      <c r="E45" s="68"/>
    </row>
    <row r="46" spans="1:5" ht="22.15" customHeight="1" x14ac:dyDescent="0.2">
      <c r="A46" s="6"/>
      <c r="B46" s="12" t="s">
        <v>15</v>
      </c>
      <c r="C46" s="66"/>
      <c r="D46" s="67">
        <v>930</v>
      </c>
      <c r="E46" s="68"/>
    </row>
    <row r="47" spans="1:5" ht="22.15" customHeight="1" x14ac:dyDescent="0.2">
      <c r="A47" s="6"/>
      <c r="B47" s="12" t="s">
        <v>55</v>
      </c>
      <c r="C47" s="66"/>
      <c r="D47" s="67">
        <v>2315</v>
      </c>
      <c r="E47" s="68"/>
    </row>
    <row r="48" spans="1:5" ht="22.15" customHeight="1" x14ac:dyDescent="0.2">
      <c r="A48" s="6"/>
      <c r="B48" s="12" t="s">
        <v>17</v>
      </c>
      <c r="C48" s="66"/>
      <c r="D48" s="67">
        <v>932</v>
      </c>
      <c r="E48" s="68"/>
    </row>
    <row r="49" spans="1:5" ht="22.15" customHeight="1" x14ac:dyDescent="0.2">
      <c r="A49" s="6"/>
      <c r="B49" s="12" t="s">
        <v>18</v>
      </c>
      <c r="C49" s="66"/>
      <c r="D49" s="67">
        <v>1919</v>
      </c>
      <c r="E49" s="68"/>
    </row>
    <row r="50" spans="1:5" ht="22.15" customHeight="1" x14ac:dyDescent="0.2">
      <c r="A50" s="6"/>
      <c r="B50" s="12" t="s">
        <v>19</v>
      </c>
      <c r="C50" s="66"/>
      <c r="D50" s="67">
        <v>3613</v>
      </c>
      <c r="E50" s="68"/>
    </row>
    <row r="51" spans="1:5" ht="22.15" customHeight="1" x14ac:dyDescent="0.2">
      <c r="A51" s="6"/>
      <c r="B51" s="12" t="s">
        <v>20</v>
      </c>
      <c r="C51" s="66"/>
      <c r="D51" s="67">
        <v>7471</v>
      </c>
      <c r="E51" s="68"/>
    </row>
    <row r="52" spans="1:5" ht="22.15" customHeight="1" x14ac:dyDescent="0.2">
      <c r="A52" s="6"/>
      <c r="B52" s="12" t="s">
        <v>21</v>
      </c>
      <c r="C52" s="66"/>
      <c r="D52" s="67">
        <v>1197</v>
      </c>
      <c r="E52" s="68"/>
    </row>
    <row r="53" spans="1:5" ht="22.15" customHeight="1" x14ac:dyDescent="0.2">
      <c r="A53" s="6"/>
      <c r="B53" s="12" t="s">
        <v>38</v>
      </c>
      <c r="C53" s="66"/>
      <c r="D53" s="67">
        <v>3398</v>
      </c>
      <c r="E53" s="68"/>
    </row>
    <row r="54" spans="1:5" ht="22.15" customHeight="1" x14ac:dyDescent="0.2">
      <c r="A54" s="6"/>
      <c r="B54" s="12" t="s">
        <v>22</v>
      </c>
      <c r="C54" s="66"/>
      <c r="D54" s="67">
        <v>10680</v>
      </c>
      <c r="E54" s="68"/>
    </row>
    <row r="55" spans="1:5" ht="22.15" customHeight="1" x14ac:dyDescent="0.2">
      <c r="A55" s="6"/>
      <c r="B55" s="12" t="s">
        <v>116</v>
      </c>
      <c r="C55" s="66"/>
      <c r="D55" s="67">
        <v>4734</v>
      </c>
      <c r="E55" s="68"/>
    </row>
    <row r="56" spans="1:5" ht="22.15" customHeight="1" x14ac:dyDescent="0.2">
      <c r="A56" s="6"/>
      <c r="B56" s="12" t="s">
        <v>134</v>
      </c>
      <c r="C56" s="66"/>
      <c r="D56" s="67">
        <v>149</v>
      </c>
      <c r="E56" s="68"/>
    </row>
    <row r="57" spans="1:5" ht="22.15" customHeight="1" x14ac:dyDescent="0.2">
      <c r="A57" s="6"/>
      <c r="B57" s="12" t="s">
        <v>132</v>
      </c>
      <c r="C57" s="66"/>
      <c r="D57" s="67">
        <v>1773</v>
      </c>
      <c r="E57" s="68"/>
    </row>
    <row r="58" spans="1:5" ht="22.15" customHeight="1" x14ac:dyDescent="0.2">
      <c r="A58" s="6"/>
      <c r="B58" s="12" t="s">
        <v>41</v>
      </c>
      <c r="C58" s="66"/>
      <c r="D58" s="67">
        <v>20853</v>
      </c>
      <c r="E58" s="68"/>
    </row>
    <row r="59" spans="1:5" ht="22.15" customHeight="1" x14ac:dyDescent="0.2">
      <c r="A59" s="6"/>
      <c r="B59" s="12" t="s">
        <v>129</v>
      </c>
      <c r="C59" s="66"/>
      <c r="D59" s="67">
        <v>2068</v>
      </c>
      <c r="E59" s="68"/>
    </row>
    <row r="60" spans="1:5" ht="22.15" customHeight="1" x14ac:dyDescent="0.2">
      <c r="A60" s="6"/>
      <c r="B60" s="12" t="s">
        <v>23</v>
      </c>
      <c r="C60" s="66"/>
      <c r="D60" s="67">
        <v>284</v>
      </c>
      <c r="E60" s="68"/>
    </row>
    <row r="61" spans="1:5" ht="22.15" customHeight="1" x14ac:dyDescent="0.2">
      <c r="A61" s="6"/>
      <c r="B61" s="12" t="s">
        <v>24</v>
      </c>
      <c r="C61" s="66"/>
      <c r="D61" s="67"/>
      <c r="E61" s="68"/>
    </row>
    <row r="62" spans="1:5" ht="22.15" customHeight="1" x14ac:dyDescent="0.2">
      <c r="A62" s="6"/>
      <c r="B62" s="12" t="s">
        <v>130</v>
      </c>
      <c r="C62" s="66"/>
      <c r="D62" s="67">
        <v>151</v>
      </c>
      <c r="E62" s="68"/>
    </row>
    <row r="63" spans="1:5" ht="22.15" customHeight="1" x14ac:dyDescent="0.2">
      <c r="A63" s="6"/>
      <c r="B63" s="12" t="s">
        <v>89</v>
      </c>
      <c r="C63" s="66"/>
      <c r="D63" s="67"/>
      <c r="E63" s="68"/>
    </row>
    <row r="64" spans="1:5" ht="22.15" customHeight="1" x14ac:dyDescent="0.2">
      <c r="A64" s="6"/>
      <c r="B64" s="12" t="s">
        <v>25</v>
      </c>
      <c r="C64" s="66"/>
      <c r="D64" s="67">
        <v>77803</v>
      </c>
      <c r="E64" s="68"/>
    </row>
    <row r="65" spans="1:5" ht="22.15" customHeight="1" x14ac:dyDescent="0.2">
      <c r="A65" s="6"/>
      <c r="B65" s="12" t="s">
        <v>168</v>
      </c>
      <c r="C65" s="66"/>
      <c r="D65" s="67">
        <v>478</v>
      </c>
      <c r="E65" s="68"/>
    </row>
    <row r="66" spans="1:5" ht="22.15" customHeight="1" x14ac:dyDescent="0.2">
      <c r="A66" s="6"/>
      <c r="B66" s="12" t="s">
        <v>26</v>
      </c>
      <c r="C66" s="66"/>
      <c r="D66" s="67"/>
      <c r="E66" s="68"/>
    </row>
    <row r="67" spans="1:5" ht="22.15" customHeight="1" x14ac:dyDescent="0.2">
      <c r="A67" s="6"/>
      <c r="B67" s="12" t="s">
        <v>131</v>
      </c>
      <c r="C67" s="66"/>
      <c r="D67" s="67">
        <v>485</v>
      </c>
      <c r="E67" s="68"/>
    </row>
    <row r="68" spans="1:5" ht="22.15" customHeight="1" x14ac:dyDescent="0.2">
      <c r="A68" s="6"/>
      <c r="B68" s="12" t="s">
        <v>107</v>
      </c>
      <c r="C68" s="66"/>
      <c r="D68" s="67">
        <v>2784</v>
      </c>
      <c r="E68" s="68"/>
    </row>
    <row r="69" spans="1:5" ht="22.15" customHeight="1" x14ac:dyDescent="0.2">
      <c r="A69" s="6"/>
      <c r="B69" s="12" t="s">
        <v>112</v>
      </c>
      <c r="C69" s="66"/>
      <c r="D69" s="67"/>
      <c r="E69" s="68"/>
    </row>
    <row r="70" spans="1:5" ht="22.15" customHeight="1" x14ac:dyDescent="0.2">
      <c r="A70" s="6"/>
      <c r="B70" s="12" t="s">
        <v>174</v>
      </c>
      <c r="C70" s="66"/>
      <c r="D70" s="97">
        <v>2311</v>
      </c>
      <c r="E70" s="68"/>
    </row>
    <row r="71" spans="1:5" ht="22.15" customHeight="1" thickBot="1" x14ac:dyDescent="0.25">
      <c r="A71" s="6"/>
      <c r="B71" s="12" t="s">
        <v>133</v>
      </c>
      <c r="C71" s="69"/>
      <c r="D71" s="96"/>
      <c r="E71" s="71"/>
    </row>
    <row r="72" spans="1:5" ht="22.15" customHeight="1" thickBot="1" x14ac:dyDescent="0.3">
      <c r="A72" s="22"/>
      <c r="B72" s="75" t="s">
        <v>27</v>
      </c>
      <c r="C72" s="64"/>
      <c r="D72" s="95">
        <f>SUM(D36:D71)</f>
        <v>206128</v>
      </c>
      <c r="E72" s="65"/>
    </row>
    <row r="73" spans="1:5" ht="30" customHeight="1" x14ac:dyDescent="0.25">
      <c r="A73" s="9" t="s">
        <v>28</v>
      </c>
      <c r="B73" s="7" t="s">
        <v>29</v>
      </c>
      <c r="C73" s="72"/>
      <c r="D73" s="73"/>
      <c r="E73" s="74"/>
    </row>
    <row r="74" spans="1:5" ht="30" customHeight="1" x14ac:dyDescent="0.25">
      <c r="A74" s="9"/>
      <c r="B74" s="27" t="s">
        <v>115</v>
      </c>
      <c r="C74" s="66"/>
      <c r="D74" s="67">
        <v>4000</v>
      </c>
      <c r="E74" s="68"/>
    </row>
    <row r="75" spans="1:5" ht="21" customHeight="1" x14ac:dyDescent="0.2">
      <c r="A75" s="8"/>
      <c r="B75" s="27" t="s">
        <v>77</v>
      </c>
      <c r="C75" s="66"/>
      <c r="D75" s="67">
        <v>21</v>
      </c>
      <c r="E75" s="68"/>
    </row>
    <row r="76" spans="1:5" ht="21" customHeight="1" x14ac:dyDescent="0.2">
      <c r="A76" s="8"/>
      <c r="B76" s="27" t="s">
        <v>63</v>
      </c>
      <c r="C76" s="66"/>
      <c r="D76" s="67">
        <v>400</v>
      </c>
      <c r="E76" s="68"/>
    </row>
    <row r="77" spans="1:5" ht="21" customHeight="1" x14ac:dyDescent="0.2">
      <c r="A77" s="8"/>
      <c r="B77" s="27" t="s">
        <v>172</v>
      </c>
      <c r="C77" s="66"/>
      <c r="D77" s="67">
        <v>892</v>
      </c>
      <c r="E77" s="68"/>
    </row>
    <row r="78" spans="1:5" ht="21" customHeight="1" x14ac:dyDescent="0.2">
      <c r="A78" s="8"/>
      <c r="B78" s="12" t="s">
        <v>166</v>
      </c>
      <c r="C78" s="66"/>
      <c r="D78" s="67">
        <v>8830</v>
      </c>
      <c r="E78" s="68"/>
    </row>
    <row r="79" spans="1:5" ht="21" customHeight="1" x14ac:dyDescent="0.2">
      <c r="A79" s="8"/>
      <c r="B79" s="12" t="s">
        <v>43</v>
      </c>
      <c r="C79" s="66"/>
      <c r="D79" s="67"/>
      <c r="E79" s="68"/>
    </row>
    <row r="80" spans="1:5" ht="21" customHeight="1" x14ac:dyDescent="0.2">
      <c r="A80" s="8"/>
      <c r="B80" s="12" t="s">
        <v>102</v>
      </c>
      <c r="C80" s="66"/>
      <c r="D80" s="67"/>
      <c r="E80" s="68"/>
    </row>
    <row r="81" spans="1:5" ht="21" customHeight="1" x14ac:dyDescent="0.2">
      <c r="A81" s="8"/>
      <c r="B81" s="12" t="s">
        <v>91</v>
      </c>
      <c r="C81" s="66"/>
      <c r="D81" s="67">
        <v>1195</v>
      </c>
      <c r="E81" s="68"/>
    </row>
    <row r="82" spans="1:5" ht="21" customHeight="1" x14ac:dyDescent="0.2">
      <c r="A82" s="8"/>
      <c r="B82" s="12" t="s">
        <v>92</v>
      </c>
      <c r="C82" s="66"/>
      <c r="D82" s="67">
        <v>400</v>
      </c>
      <c r="E82" s="68"/>
    </row>
    <row r="83" spans="1:5" ht="21" customHeight="1" x14ac:dyDescent="0.2">
      <c r="A83" s="8"/>
      <c r="B83" s="12" t="s">
        <v>93</v>
      </c>
      <c r="C83" s="66"/>
      <c r="D83" s="67">
        <v>1000</v>
      </c>
      <c r="E83" s="68"/>
    </row>
    <row r="84" spans="1:5" ht="21" customHeight="1" x14ac:dyDescent="0.2">
      <c r="A84" s="8"/>
      <c r="B84" s="12" t="s">
        <v>94</v>
      </c>
      <c r="C84" s="66"/>
      <c r="D84" s="67">
        <v>500</v>
      </c>
      <c r="E84" s="68"/>
    </row>
    <row r="85" spans="1:5" ht="21" customHeight="1" x14ac:dyDescent="0.2">
      <c r="A85" s="8"/>
      <c r="B85" s="12" t="s">
        <v>135</v>
      </c>
      <c r="C85" s="66"/>
      <c r="D85" s="67">
        <v>500</v>
      </c>
      <c r="E85" s="68"/>
    </row>
    <row r="86" spans="1:5" ht="21" customHeight="1" x14ac:dyDescent="0.2">
      <c r="A86" s="8"/>
      <c r="B86" s="12" t="s">
        <v>104</v>
      </c>
      <c r="C86" s="66"/>
      <c r="D86" s="67">
        <v>500</v>
      </c>
      <c r="E86" s="68"/>
    </row>
    <row r="87" spans="1:5" ht="21" customHeight="1" x14ac:dyDescent="0.2">
      <c r="A87" s="33"/>
      <c r="B87" t="s">
        <v>103</v>
      </c>
      <c r="C87" s="66"/>
      <c r="D87" s="67">
        <v>1500</v>
      </c>
      <c r="E87" s="68"/>
    </row>
    <row r="88" spans="1:5" ht="21" customHeight="1" x14ac:dyDescent="0.2">
      <c r="A88" s="8"/>
      <c r="B88" s="129" t="s">
        <v>171</v>
      </c>
      <c r="C88" s="66"/>
      <c r="D88" s="67">
        <v>8500</v>
      </c>
      <c r="E88" s="68"/>
    </row>
    <row r="89" spans="1:5" ht="21" customHeight="1" x14ac:dyDescent="0.2">
      <c r="A89" s="8"/>
      <c r="B89" s="12" t="s">
        <v>105</v>
      </c>
      <c r="C89" s="66"/>
      <c r="D89" s="67">
        <v>1623</v>
      </c>
      <c r="E89" s="68"/>
    </row>
    <row r="90" spans="1:5" ht="21" customHeight="1" thickBot="1" x14ac:dyDescent="0.25">
      <c r="A90" s="33"/>
      <c r="B90" s="27" t="s">
        <v>106</v>
      </c>
      <c r="C90" s="66"/>
      <c r="D90" s="67">
        <v>783</v>
      </c>
      <c r="E90" s="68"/>
    </row>
    <row r="91" spans="1:5" ht="19.5" customHeight="1" thickBot="1" x14ac:dyDescent="0.3">
      <c r="A91" s="34"/>
      <c r="B91" s="29" t="s">
        <v>27</v>
      </c>
      <c r="C91" s="66"/>
      <c r="D91" s="94">
        <f>SUM(D74:D90)</f>
        <v>30644</v>
      </c>
      <c r="E91" s="68"/>
    </row>
    <row r="92" spans="1:5" ht="21.95" customHeight="1" x14ac:dyDescent="0.2">
      <c r="A92" s="49"/>
      <c r="B92" s="50"/>
      <c r="C92" s="66"/>
      <c r="D92" s="67"/>
      <c r="E92" s="68"/>
    </row>
    <row r="93" spans="1:5" ht="30" customHeight="1" x14ac:dyDescent="0.25">
      <c r="A93" s="48" t="s">
        <v>49</v>
      </c>
      <c r="B93" s="21" t="s">
        <v>32</v>
      </c>
      <c r="C93" s="66"/>
      <c r="D93" s="67"/>
      <c r="E93" s="68"/>
    </row>
    <row r="94" spans="1:5" ht="30" customHeight="1" x14ac:dyDescent="0.25">
      <c r="A94" s="9"/>
      <c r="B94" s="58" t="s">
        <v>143</v>
      </c>
      <c r="C94" s="66"/>
      <c r="D94" s="67">
        <v>31726</v>
      </c>
      <c r="E94" s="68"/>
    </row>
    <row r="95" spans="1:5" ht="30" customHeight="1" x14ac:dyDescent="0.25">
      <c r="A95" s="9"/>
      <c r="B95" s="59" t="s">
        <v>144</v>
      </c>
      <c r="C95" s="66"/>
      <c r="D95" s="67">
        <v>32242</v>
      </c>
      <c r="E95" s="68"/>
    </row>
    <row r="96" spans="1:5" ht="30" customHeight="1" x14ac:dyDescent="0.25">
      <c r="A96" s="9"/>
      <c r="B96" s="59" t="s">
        <v>145</v>
      </c>
      <c r="C96" s="66"/>
      <c r="D96" s="67">
        <v>9233</v>
      </c>
      <c r="E96" s="68"/>
    </row>
    <row r="97" spans="1:5" ht="21.75" customHeight="1" x14ac:dyDescent="0.2">
      <c r="A97" s="63"/>
      <c r="B97" s="59" t="s">
        <v>146</v>
      </c>
      <c r="C97" s="66"/>
      <c r="D97" s="67">
        <v>36331</v>
      </c>
      <c r="E97" s="68"/>
    </row>
    <row r="98" spans="1:5" ht="21.75" customHeight="1" x14ac:dyDescent="0.2">
      <c r="A98" s="8"/>
      <c r="B98" s="59" t="s">
        <v>147</v>
      </c>
      <c r="C98" s="66"/>
      <c r="D98" s="67">
        <v>13750</v>
      </c>
      <c r="E98" s="68"/>
    </row>
    <row r="99" spans="1:5" ht="21.75" customHeight="1" x14ac:dyDescent="0.2">
      <c r="A99" s="8"/>
      <c r="B99" s="59" t="s">
        <v>167</v>
      </c>
      <c r="C99" s="66"/>
      <c r="D99" s="67">
        <v>340</v>
      </c>
      <c r="E99" s="68"/>
    </row>
    <row r="100" spans="1:5" ht="21.75" customHeight="1" x14ac:dyDescent="0.2">
      <c r="A100" s="8"/>
      <c r="B100" s="59" t="s">
        <v>148</v>
      </c>
      <c r="C100" s="66"/>
      <c r="D100" s="67">
        <v>3407</v>
      </c>
      <c r="E100" s="68"/>
    </row>
    <row r="101" spans="1:5" ht="21.75" customHeight="1" x14ac:dyDescent="0.2">
      <c r="A101" s="8"/>
      <c r="B101" s="12" t="s">
        <v>162</v>
      </c>
      <c r="C101" s="69"/>
      <c r="D101" s="70">
        <v>7528</v>
      </c>
      <c r="E101" s="71"/>
    </row>
    <row r="102" spans="1:5" ht="21.75" customHeight="1" x14ac:dyDescent="0.2">
      <c r="A102" s="8"/>
      <c r="B102" s="85" t="s">
        <v>164</v>
      </c>
      <c r="C102" s="69"/>
      <c r="D102" s="70">
        <v>540</v>
      </c>
      <c r="E102" s="71"/>
    </row>
    <row r="103" spans="1:5" ht="21.75" customHeight="1" thickBot="1" x14ac:dyDescent="0.25">
      <c r="A103" s="8"/>
      <c r="B103" s="59" t="s">
        <v>114</v>
      </c>
      <c r="C103" s="69"/>
      <c r="D103" s="70">
        <v>35727</v>
      </c>
      <c r="E103" s="71"/>
    </row>
    <row r="104" spans="1:5" ht="21" customHeight="1" thickBot="1" x14ac:dyDescent="0.3">
      <c r="A104" s="60"/>
      <c r="B104" s="61" t="s">
        <v>27</v>
      </c>
      <c r="C104" s="36"/>
      <c r="D104" s="36">
        <f>SUM(D94:D103)</f>
        <v>170824</v>
      </c>
      <c r="E104" s="65"/>
    </row>
    <row r="105" spans="1:5" ht="21.75" customHeight="1" x14ac:dyDescent="0.2">
      <c r="A105" s="16" t="s">
        <v>34</v>
      </c>
      <c r="B105" s="10" t="s">
        <v>35</v>
      </c>
      <c r="C105" s="72"/>
      <c r="D105" s="73"/>
      <c r="E105" s="74"/>
    </row>
    <row r="106" spans="1:5" ht="27.75" customHeight="1" thickBot="1" x14ac:dyDescent="0.25">
      <c r="A106" s="44"/>
      <c r="B106" s="41" t="s">
        <v>71</v>
      </c>
      <c r="C106" s="66"/>
      <c r="D106" s="67">
        <v>107500</v>
      </c>
      <c r="E106" s="68"/>
    </row>
    <row r="107" spans="1:5" ht="21" customHeight="1" thickBot="1" x14ac:dyDescent="0.25">
      <c r="A107" s="46"/>
      <c r="B107" s="47" t="s">
        <v>7</v>
      </c>
      <c r="C107" s="36"/>
      <c r="D107" s="36">
        <f t="shared" ref="D107" si="2">SUM(D106:D106)</f>
        <v>107500</v>
      </c>
      <c r="E107" s="68"/>
    </row>
    <row r="108" spans="1:5" ht="30" customHeight="1" x14ac:dyDescent="0.2">
      <c r="A108" s="15" t="s">
        <v>36</v>
      </c>
      <c r="B108" s="11" t="s">
        <v>30</v>
      </c>
      <c r="C108" s="66"/>
      <c r="D108" s="67"/>
      <c r="E108" s="68"/>
    </row>
    <row r="109" spans="1:5" ht="18.95" customHeight="1" x14ac:dyDescent="0.2">
      <c r="A109" s="33"/>
      <c r="B109" s="27" t="s">
        <v>31</v>
      </c>
      <c r="C109" s="66"/>
      <c r="D109" s="67"/>
      <c r="E109" s="68"/>
    </row>
    <row r="110" spans="1:5" ht="18.95" customHeight="1" thickBot="1" x14ac:dyDescent="0.25">
      <c r="A110" s="53"/>
      <c r="B110" s="54" t="s">
        <v>136</v>
      </c>
      <c r="C110" s="69"/>
      <c r="D110" s="70">
        <v>15934</v>
      </c>
      <c r="E110" s="71"/>
    </row>
    <row r="111" spans="1:5" ht="18.95" customHeight="1" thickTop="1" thickBot="1" x14ac:dyDescent="0.25">
      <c r="A111" s="55" t="s">
        <v>80</v>
      </c>
      <c r="B111" s="56" t="s">
        <v>81</v>
      </c>
      <c r="C111" s="64"/>
      <c r="D111" s="92">
        <v>0</v>
      </c>
      <c r="E111" s="65"/>
    </row>
    <row r="112" spans="1:5" ht="18.95" customHeight="1" thickTop="1" thickBot="1" x14ac:dyDescent="0.25">
      <c r="A112" s="53"/>
      <c r="B112" s="54"/>
      <c r="C112" s="76"/>
      <c r="D112" s="1"/>
      <c r="E112" s="77"/>
    </row>
    <row r="113" spans="1:5" ht="19.5" customHeight="1" thickBot="1" x14ac:dyDescent="0.3">
      <c r="A113" s="17"/>
      <c r="B113" s="45" t="s">
        <v>46</v>
      </c>
      <c r="C113" s="64"/>
      <c r="D113" s="92"/>
      <c r="E113" s="65"/>
    </row>
    <row r="114" spans="1:5" s="1" customFormat="1" ht="17.100000000000001" customHeight="1" thickBot="1" x14ac:dyDescent="0.3">
      <c r="A114" s="42"/>
      <c r="B114" s="43"/>
      <c r="C114" s="76"/>
      <c r="E114" s="77"/>
    </row>
    <row r="115" spans="1:5" ht="19.5" customHeight="1" thickBot="1" x14ac:dyDescent="0.3">
      <c r="A115" s="17"/>
      <c r="B115" s="86" t="s">
        <v>47</v>
      </c>
      <c r="C115" s="87"/>
      <c r="D115" s="25">
        <f>D28+D34+D72+D91+D107+D113+D104+D111+D109+D110</f>
        <v>742108</v>
      </c>
      <c r="E115" s="65"/>
    </row>
    <row r="116" spans="1:5" ht="16.5" customHeight="1" x14ac:dyDescent="0.25">
      <c r="A116" s="1"/>
      <c r="B116" s="2"/>
    </row>
    <row r="117" spans="1:5" ht="21.75" customHeight="1" x14ac:dyDescent="0.25">
      <c r="A117" s="1"/>
      <c r="B117" s="2"/>
    </row>
    <row r="118" spans="1:5" ht="33" customHeight="1" x14ac:dyDescent="0.25">
      <c r="A118" s="1"/>
      <c r="B118" s="2"/>
    </row>
    <row r="119" spans="1:5" ht="18" customHeight="1" x14ac:dyDescent="0.25">
      <c r="A119" s="1"/>
      <c r="B119" s="2"/>
    </row>
    <row r="120" spans="1:5" ht="18" customHeight="1" x14ac:dyDescent="0.25">
      <c r="A120" s="1"/>
      <c r="B120" s="2"/>
    </row>
    <row r="121" spans="1:5" ht="18" customHeight="1" x14ac:dyDescent="0.25">
      <c r="A121" s="1"/>
      <c r="B121" s="2"/>
    </row>
  </sheetData>
  <mergeCells count="6">
    <mergeCell ref="A7:B7"/>
    <mergeCell ref="A2:E2"/>
    <mergeCell ref="A3:E3"/>
    <mergeCell ref="C4:E5"/>
    <mergeCell ref="A6:E6"/>
    <mergeCell ref="A4:B5"/>
  </mergeCells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80" orientation="portrait" horizontalDpi="4294967292" r:id="rId1"/>
  <headerFooter alignWithMargins="0">
    <oddHeader xml:space="preserve">&amp;L&amp;R5. melléklet az    1/2018. (II. 23.) Ör. rendelethez. </oddHeader>
    <oddFooter>&amp;R&amp;P</oddFooter>
  </headerFooter>
  <rowBreaks count="1" manualBreakCount="1">
    <brk id="4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4"/>
  <sheetViews>
    <sheetView topLeftCell="A59" zoomScaleSheetLayoutView="100" workbookViewId="0">
      <selection activeCell="B71" sqref="B71"/>
    </sheetView>
  </sheetViews>
  <sheetFormatPr defaultRowHeight="12.75" x14ac:dyDescent="0.2"/>
  <cols>
    <col min="1" max="1" width="4.85546875" customWidth="1"/>
    <col min="2" max="2" width="61.85546875" customWidth="1"/>
    <col min="3" max="3" width="5.42578125" customWidth="1"/>
    <col min="4" max="4" width="11.140625" customWidth="1"/>
    <col min="5" max="5" width="5.28515625" customWidth="1"/>
  </cols>
  <sheetData>
    <row r="1" spans="1:5" s="1" customFormat="1" ht="12.75" hidden="1" customHeight="1" x14ac:dyDescent="0.2">
      <c r="A1" s="4"/>
      <c r="B1" s="5"/>
    </row>
    <row r="2" spans="1:5" s="1" customFormat="1" ht="39.950000000000003" customHeight="1" x14ac:dyDescent="0.2">
      <c r="A2" s="100" t="s">
        <v>141</v>
      </c>
      <c r="B2" s="100"/>
      <c r="C2" s="100"/>
      <c r="D2" s="100"/>
      <c r="E2" s="100"/>
    </row>
    <row r="3" spans="1:5" ht="15.75" customHeight="1" thickBot="1" x14ac:dyDescent="0.25">
      <c r="A3" s="125" t="s">
        <v>37</v>
      </c>
      <c r="B3" s="125"/>
    </row>
    <row r="4" spans="1:5" ht="16.899999999999999" customHeight="1" x14ac:dyDescent="0.2">
      <c r="A4" s="112" t="s">
        <v>0</v>
      </c>
      <c r="B4" s="113"/>
      <c r="C4" s="116" t="s">
        <v>150</v>
      </c>
      <c r="D4" s="117"/>
      <c r="E4" s="118"/>
    </row>
    <row r="5" spans="1:5" ht="30" customHeight="1" thickBot="1" x14ac:dyDescent="0.25">
      <c r="A5" s="114"/>
      <c r="B5" s="115"/>
      <c r="C5" s="119"/>
      <c r="D5" s="120"/>
      <c r="E5" s="121"/>
    </row>
    <row r="6" spans="1:5" ht="16.899999999999999" customHeight="1" thickBot="1" x14ac:dyDescent="0.25">
      <c r="A6" s="108"/>
      <c r="B6" s="126"/>
      <c r="C6" s="122"/>
      <c r="D6" s="123"/>
      <c r="E6" s="124"/>
    </row>
    <row r="7" spans="1:5" ht="20.100000000000001" customHeight="1" x14ac:dyDescent="0.25">
      <c r="A7" s="98" t="s">
        <v>1</v>
      </c>
      <c r="B7" s="99"/>
    </row>
    <row r="8" spans="1:5" ht="19.5" customHeight="1" x14ac:dyDescent="0.2">
      <c r="A8" s="6"/>
      <c r="B8" s="12" t="s">
        <v>2</v>
      </c>
      <c r="C8" s="66"/>
      <c r="D8" s="23"/>
      <c r="E8" s="68"/>
    </row>
    <row r="9" spans="1:5" ht="19.5" customHeight="1" x14ac:dyDescent="0.2">
      <c r="A9" s="6"/>
      <c r="B9" s="12" t="s">
        <v>3</v>
      </c>
      <c r="C9" s="66"/>
      <c r="D9" s="23">
        <v>13788</v>
      </c>
      <c r="E9" s="68"/>
    </row>
    <row r="10" spans="1:5" ht="19.5" customHeight="1" x14ac:dyDescent="0.2">
      <c r="A10" s="6"/>
      <c r="B10" s="12" t="s">
        <v>78</v>
      </c>
      <c r="C10" s="66"/>
      <c r="D10" s="23">
        <v>36494</v>
      </c>
      <c r="E10" s="68"/>
    </row>
    <row r="11" spans="1:5" ht="19.5" customHeight="1" x14ac:dyDescent="0.2">
      <c r="A11" s="6"/>
      <c r="B11" s="12" t="s">
        <v>40</v>
      </c>
      <c r="C11" s="66"/>
      <c r="D11" s="23"/>
      <c r="E11" s="68"/>
    </row>
    <row r="12" spans="1:5" ht="19.5" customHeight="1" x14ac:dyDescent="0.2">
      <c r="A12" s="6"/>
      <c r="B12" s="12" t="s">
        <v>8</v>
      </c>
      <c r="C12" s="66"/>
      <c r="D12" s="23"/>
      <c r="E12" s="68"/>
    </row>
    <row r="13" spans="1:5" ht="25.5" x14ac:dyDescent="0.2">
      <c r="A13" s="6"/>
      <c r="B13" s="12" t="s">
        <v>68</v>
      </c>
      <c r="C13" s="66"/>
      <c r="D13" s="23"/>
      <c r="E13" s="68"/>
    </row>
    <row r="14" spans="1:5" ht="19.5" customHeight="1" x14ac:dyDescent="0.2">
      <c r="A14" s="6"/>
      <c r="B14" s="12" t="s">
        <v>33</v>
      </c>
      <c r="C14" s="66"/>
      <c r="D14" s="23"/>
      <c r="E14" s="68"/>
    </row>
    <row r="15" spans="1:5" ht="19.5" customHeight="1" x14ac:dyDescent="0.2">
      <c r="A15" s="6"/>
      <c r="B15" s="12" t="s">
        <v>72</v>
      </c>
      <c r="C15" s="66"/>
      <c r="D15" s="23"/>
      <c r="E15" s="68"/>
    </row>
    <row r="16" spans="1:5" ht="19.5" customHeight="1" x14ac:dyDescent="0.2">
      <c r="A16" s="6"/>
      <c r="B16" s="12" t="s">
        <v>73</v>
      </c>
      <c r="C16" s="66"/>
      <c r="D16" s="23">
        <v>11</v>
      </c>
      <c r="E16" s="68"/>
    </row>
    <row r="17" spans="1:5" ht="25.5" x14ac:dyDescent="0.2">
      <c r="A17" s="6"/>
      <c r="B17" s="12" t="s">
        <v>60</v>
      </c>
      <c r="C17" s="66"/>
      <c r="D17" s="23"/>
      <c r="E17" s="68"/>
    </row>
    <row r="18" spans="1:5" ht="19.5" customHeight="1" x14ac:dyDescent="0.2">
      <c r="A18" s="6"/>
      <c r="B18" s="12" t="s">
        <v>86</v>
      </c>
      <c r="C18" s="66"/>
      <c r="D18" s="23"/>
      <c r="E18" s="68"/>
    </row>
    <row r="19" spans="1:5" ht="19.5" customHeight="1" x14ac:dyDescent="0.2">
      <c r="A19" s="6"/>
      <c r="B19" s="12" t="s">
        <v>155</v>
      </c>
      <c r="C19" s="66"/>
      <c r="D19" s="23">
        <v>597</v>
      </c>
      <c r="E19" s="68"/>
    </row>
    <row r="20" spans="1:5" ht="25.5" customHeight="1" x14ac:dyDescent="0.2">
      <c r="A20" s="6"/>
      <c r="B20" s="12" t="s">
        <v>59</v>
      </c>
      <c r="C20" s="66"/>
      <c r="D20" s="23"/>
      <c r="E20" s="68"/>
    </row>
    <row r="21" spans="1:5" ht="19.5" customHeight="1" x14ac:dyDescent="0.2">
      <c r="A21" s="6"/>
      <c r="B21" s="12" t="s">
        <v>65</v>
      </c>
      <c r="C21" s="66"/>
      <c r="D21" s="23"/>
      <c r="E21" s="68"/>
    </row>
    <row r="22" spans="1:5" ht="19.5" customHeight="1" x14ac:dyDescent="0.2">
      <c r="A22" s="6"/>
      <c r="B22" s="12" t="s">
        <v>90</v>
      </c>
      <c r="C22" s="66"/>
      <c r="D22" s="23">
        <v>363</v>
      </c>
      <c r="E22" s="68"/>
    </row>
    <row r="23" spans="1:5" ht="19.5" customHeight="1" x14ac:dyDescent="0.2">
      <c r="A23" s="6"/>
      <c r="B23" s="12" t="s">
        <v>44</v>
      </c>
      <c r="C23" s="66"/>
      <c r="D23" s="23">
        <v>1137</v>
      </c>
      <c r="E23" s="68"/>
    </row>
    <row r="24" spans="1:5" ht="19.5" customHeight="1" x14ac:dyDescent="0.2">
      <c r="A24" s="6"/>
      <c r="B24" s="12" t="s">
        <v>98</v>
      </c>
      <c r="C24" s="66"/>
      <c r="D24" s="23">
        <v>1262</v>
      </c>
      <c r="E24" s="68"/>
    </row>
    <row r="25" spans="1:5" ht="19.5" customHeight="1" x14ac:dyDescent="0.2">
      <c r="A25" s="6"/>
      <c r="B25" s="12" t="s">
        <v>99</v>
      </c>
      <c r="C25" s="66"/>
      <c r="D25" s="23"/>
      <c r="E25" s="68"/>
    </row>
    <row r="26" spans="1:5" ht="19.5" customHeight="1" x14ac:dyDescent="0.2">
      <c r="A26" s="39"/>
      <c r="B26" s="27" t="s">
        <v>100</v>
      </c>
      <c r="C26" s="66"/>
      <c r="D26" s="23">
        <v>3818</v>
      </c>
      <c r="E26" s="68"/>
    </row>
    <row r="27" spans="1:5" ht="19.5" customHeight="1" thickBot="1" x14ac:dyDescent="0.25">
      <c r="A27" s="26"/>
      <c r="B27" s="27" t="s">
        <v>101</v>
      </c>
      <c r="C27" s="66"/>
      <c r="D27" s="23">
        <v>3097</v>
      </c>
      <c r="E27" s="68"/>
    </row>
    <row r="28" spans="1:5" s="3" customFormat="1" ht="19.5" customHeight="1" thickBot="1" x14ac:dyDescent="0.25">
      <c r="A28" s="28"/>
      <c r="B28" s="91" t="s">
        <v>7</v>
      </c>
      <c r="C28" s="84"/>
      <c r="D28" s="30">
        <f t="shared" ref="D28" si="0">SUM(D8:D27)</f>
        <v>60567</v>
      </c>
      <c r="E28" s="31"/>
    </row>
    <row r="29" spans="1:5" s="3" customFormat="1" ht="19.5" customHeight="1" x14ac:dyDescent="0.2">
      <c r="A29" s="15" t="s">
        <v>5</v>
      </c>
      <c r="B29" s="7" t="s">
        <v>6</v>
      </c>
      <c r="C29" s="66"/>
      <c r="D29" s="23"/>
      <c r="E29" s="68"/>
    </row>
    <row r="30" spans="1:5" s="3" customFormat="1" ht="19.5" customHeight="1" x14ac:dyDescent="0.2">
      <c r="A30" s="6"/>
      <c r="B30" s="13" t="s">
        <v>127</v>
      </c>
      <c r="C30" s="66"/>
      <c r="D30" s="23">
        <v>8083</v>
      </c>
      <c r="E30" s="68"/>
    </row>
    <row r="31" spans="1:5" s="3" customFormat="1" ht="19.5" customHeight="1" thickBot="1" x14ac:dyDescent="0.25">
      <c r="A31" s="51"/>
      <c r="B31" s="52" t="s">
        <v>69</v>
      </c>
      <c r="C31" s="66"/>
      <c r="D31" s="23"/>
      <c r="E31" s="68"/>
    </row>
    <row r="32" spans="1:5" ht="19.5" customHeight="1" thickBot="1" x14ac:dyDescent="0.3">
      <c r="A32" s="40"/>
      <c r="B32" s="79" t="s">
        <v>7</v>
      </c>
      <c r="C32" s="84"/>
      <c r="D32" s="30">
        <f t="shared" ref="D32" si="1">SUM(D30:D31)</f>
        <v>8083</v>
      </c>
      <c r="E32" s="31"/>
    </row>
    <row r="33" spans="1:5" ht="22.15" customHeight="1" x14ac:dyDescent="0.25">
      <c r="A33" s="20" t="s">
        <v>48</v>
      </c>
      <c r="B33" s="21" t="s">
        <v>9</v>
      </c>
      <c r="C33" s="66"/>
      <c r="D33" s="23"/>
      <c r="E33" s="68"/>
    </row>
    <row r="34" spans="1:5" ht="22.15" customHeight="1" x14ac:dyDescent="0.2">
      <c r="A34" s="6"/>
      <c r="B34" s="12" t="s">
        <v>10</v>
      </c>
      <c r="C34" s="66"/>
      <c r="D34" s="23"/>
      <c r="E34" s="68"/>
    </row>
    <row r="35" spans="1:5" ht="22.15" customHeight="1" x14ac:dyDescent="0.2">
      <c r="A35" s="6"/>
      <c r="B35" s="12" t="s">
        <v>75</v>
      </c>
      <c r="C35" s="66"/>
      <c r="D35" s="23">
        <v>2100</v>
      </c>
      <c r="E35" s="68"/>
    </row>
    <row r="36" spans="1:5" ht="22.15" customHeight="1" x14ac:dyDescent="0.2">
      <c r="A36" s="6"/>
      <c r="B36" s="12" t="s">
        <v>11</v>
      </c>
      <c r="C36" s="66"/>
      <c r="D36" s="23">
        <v>600</v>
      </c>
      <c r="E36" s="68"/>
    </row>
    <row r="37" spans="1:5" ht="22.15" customHeight="1" x14ac:dyDescent="0.2">
      <c r="A37" s="6"/>
      <c r="B37" s="12" t="s">
        <v>42</v>
      </c>
      <c r="C37" s="66"/>
      <c r="D37" s="23"/>
      <c r="E37" s="68"/>
    </row>
    <row r="38" spans="1:5" ht="22.15" customHeight="1" x14ac:dyDescent="0.2">
      <c r="A38" s="6"/>
      <c r="B38" s="12" t="s">
        <v>12</v>
      </c>
      <c r="C38" s="66"/>
      <c r="D38" s="23">
        <v>3110</v>
      </c>
      <c r="E38" s="68"/>
    </row>
    <row r="39" spans="1:5" ht="22.15" customHeight="1" x14ac:dyDescent="0.2">
      <c r="A39" s="6"/>
      <c r="B39" s="12" t="s">
        <v>13</v>
      </c>
      <c r="C39" s="66"/>
      <c r="D39" s="23">
        <v>2300</v>
      </c>
      <c r="E39" s="68"/>
    </row>
    <row r="40" spans="1:5" ht="22.15" customHeight="1" x14ac:dyDescent="0.2">
      <c r="A40" s="6"/>
      <c r="B40" s="12" t="s">
        <v>14</v>
      </c>
      <c r="C40" s="66"/>
      <c r="D40" s="23">
        <v>32</v>
      </c>
      <c r="E40" s="68"/>
    </row>
    <row r="41" spans="1:5" ht="22.15" customHeight="1" x14ac:dyDescent="0.2">
      <c r="A41" s="6"/>
      <c r="B41" s="12" t="s">
        <v>53</v>
      </c>
      <c r="C41" s="66"/>
      <c r="D41" s="23">
        <v>4041</v>
      </c>
      <c r="E41" s="68"/>
    </row>
    <row r="42" spans="1:5" ht="22.15" customHeight="1" x14ac:dyDescent="0.2">
      <c r="A42" s="6"/>
      <c r="B42" s="12" t="s">
        <v>84</v>
      </c>
      <c r="C42" s="66"/>
      <c r="D42" s="23"/>
      <c r="E42" s="68"/>
    </row>
    <row r="43" spans="1:5" ht="22.15" customHeight="1" x14ac:dyDescent="0.2">
      <c r="A43" s="6"/>
      <c r="B43" s="12" t="s">
        <v>169</v>
      </c>
      <c r="C43" s="66"/>
      <c r="D43" s="23">
        <v>6355</v>
      </c>
      <c r="E43" s="68"/>
    </row>
    <row r="44" spans="1:5" ht="22.15" customHeight="1" x14ac:dyDescent="0.2">
      <c r="A44" s="6"/>
      <c r="B44" s="12" t="s">
        <v>15</v>
      </c>
      <c r="C44" s="66"/>
      <c r="D44" s="23">
        <v>476</v>
      </c>
      <c r="E44" s="68"/>
    </row>
    <row r="45" spans="1:5" ht="22.15" customHeight="1" x14ac:dyDescent="0.2">
      <c r="A45" s="6"/>
      <c r="B45" s="12" t="s">
        <v>55</v>
      </c>
      <c r="C45" s="66"/>
      <c r="D45" s="23">
        <v>792</v>
      </c>
      <c r="E45" s="68"/>
    </row>
    <row r="46" spans="1:5" ht="22.15" customHeight="1" x14ac:dyDescent="0.2">
      <c r="A46" s="6"/>
      <c r="B46" s="12" t="s">
        <v>16</v>
      </c>
      <c r="C46" s="66"/>
      <c r="D46" s="23"/>
      <c r="E46" s="68"/>
    </row>
    <row r="47" spans="1:5" ht="22.15" customHeight="1" x14ac:dyDescent="0.2">
      <c r="A47" s="6"/>
      <c r="B47" s="12" t="s">
        <v>17</v>
      </c>
      <c r="C47" s="66"/>
      <c r="D47" s="128">
        <v>928</v>
      </c>
      <c r="E47" s="68"/>
    </row>
    <row r="48" spans="1:5" ht="22.15" customHeight="1" x14ac:dyDescent="0.2">
      <c r="A48" s="6"/>
      <c r="B48" s="12" t="s">
        <v>18</v>
      </c>
      <c r="C48" s="66"/>
      <c r="D48" s="128">
        <v>1370</v>
      </c>
      <c r="E48" s="68"/>
    </row>
    <row r="49" spans="1:5" ht="22.15" customHeight="1" x14ac:dyDescent="0.2">
      <c r="A49" s="6"/>
      <c r="B49" s="12" t="s">
        <v>19</v>
      </c>
      <c r="C49" s="66"/>
      <c r="D49" s="128">
        <v>434</v>
      </c>
      <c r="E49" s="68"/>
    </row>
    <row r="50" spans="1:5" ht="22.15" customHeight="1" x14ac:dyDescent="0.2">
      <c r="A50" s="6"/>
      <c r="B50" s="12" t="s">
        <v>20</v>
      </c>
      <c r="C50" s="66"/>
      <c r="D50" s="128">
        <v>6813</v>
      </c>
      <c r="E50" s="68"/>
    </row>
    <row r="51" spans="1:5" ht="22.15" customHeight="1" x14ac:dyDescent="0.2">
      <c r="A51" s="6"/>
      <c r="B51" s="12" t="s">
        <v>21</v>
      </c>
      <c r="C51" s="66"/>
      <c r="D51" s="128">
        <v>603</v>
      </c>
      <c r="E51" s="68"/>
    </row>
    <row r="52" spans="1:5" ht="22.15" customHeight="1" x14ac:dyDescent="0.2">
      <c r="A52" s="6"/>
      <c r="B52" s="12" t="s">
        <v>38</v>
      </c>
      <c r="C52" s="66"/>
      <c r="D52" s="128">
        <v>1652</v>
      </c>
      <c r="E52" s="68"/>
    </row>
    <row r="53" spans="1:5" ht="22.15" customHeight="1" x14ac:dyDescent="0.2">
      <c r="A53" s="6"/>
      <c r="B53" s="12" t="s">
        <v>22</v>
      </c>
      <c r="C53" s="66"/>
      <c r="D53" s="128">
        <v>7343</v>
      </c>
      <c r="E53" s="68"/>
    </row>
    <row r="54" spans="1:5" ht="22.15" customHeight="1" x14ac:dyDescent="0.2">
      <c r="A54" s="6"/>
      <c r="B54" s="12" t="s">
        <v>116</v>
      </c>
      <c r="C54" s="66"/>
      <c r="D54" s="128"/>
      <c r="E54" s="68"/>
    </row>
    <row r="55" spans="1:5" ht="22.15" customHeight="1" x14ac:dyDescent="0.2">
      <c r="A55" s="6"/>
      <c r="B55" s="12" t="s">
        <v>41</v>
      </c>
      <c r="C55" s="66"/>
      <c r="D55" s="128">
        <v>9294</v>
      </c>
      <c r="E55" s="68"/>
    </row>
    <row r="56" spans="1:5" ht="22.15" customHeight="1" x14ac:dyDescent="0.2">
      <c r="A56" s="6"/>
      <c r="B56" s="12" t="s">
        <v>129</v>
      </c>
      <c r="C56" s="66"/>
      <c r="D56" s="128">
        <v>85</v>
      </c>
      <c r="E56" s="68"/>
    </row>
    <row r="57" spans="1:5" ht="22.15" customHeight="1" x14ac:dyDescent="0.2">
      <c r="A57" s="6"/>
      <c r="B57" s="12" t="s">
        <v>23</v>
      </c>
      <c r="C57" s="66"/>
      <c r="D57" s="128">
        <v>78</v>
      </c>
      <c r="E57" s="68"/>
    </row>
    <row r="58" spans="1:5" ht="22.15" customHeight="1" x14ac:dyDescent="0.2">
      <c r="A58" s="6"/>
      <c r="B58" s="12" t="s">
        <v>24</v>
      </c>
      <c r="C58" s="66"/>
      <c r="D58" s="128"/>
      <c r="E58" s="68"/>
    </row>
    <row r="59" spans="1:5" ht="22.15" customHeight="1" x14ac:dyDescent="0.2">
      <c r="A59" s="6"/>
      <c r="B59" s="12" t="s">
        <v>79</v>
      </c>
      <c r="C59" s="66"/>
      <c r="D59" s="128"/>
      <c r="E59" s="68"/>
    </row>
    <row r="60" spans="1:5" ht="22.15" customHeight="1" x14ac:dyDescent="0.2">
      <c r="A60" s="6"/>
      <c r="B60" s="12" t="s">
        <v>168</v>
      </c>
      <c r="C60" s="66"/>
      <c r="D60" s="128">
        <v>280</v>
      </c>
      <c r="E60" s="68"/>
    </row>
    <row r="61" spans="1:5" ht="22.15" customHeight="1" x14ac:dyDescent="0.2">
      <c r="A61" s="6"/>
      <c r="B61" s="12" t="s">
        <v>25</v>
      </c>
      <c r="C61" s="66"/>
      <c r="D61" s="128">
        <v>61940</v>
      </c>
      <c r="E61" s="68"/>
    </row>
    <row r="62" spans="1:5" ht="22.15" customHeight="1" x14ac:dyDescent="0.2">
      <c r="A62" s="6"/>
      <c r="B62" s="12" t="s">
        <v>170</v>
      </c>
      <c r="C62" s="66"/>
      <c r="D62" s="128">
        <v>2080</v>
      </c>
      <c r="E62" s="68"/>
    </row>
    <row r="63" spans="1:5" ht="22.15" customHeight="1" x14ac:dyDescent="0.2">
      <c r="A63" s="6"/>
      <c r="B63" s="12" t="s">
        <v>156</v>
      </c>
      <c r="C63" s="66"/>
      <c r="D63" s="23">
        <v>40</v>
      </c>
      <c r="E63" s="68"/>
    </row>
    <row r="64" spans="1:5" ht="22.15" customHeight="1" x14ac:dyDescent="0.2">
      <c r="A64" s="6"/>
      <c r="B64" s="12" t="s">
        <v>131</v>
      </c>
      <c r="C64" s="66"/>
      <c r="D64" s="23">
        <v>485</v>
      </c>
      <c r="E64" s="68"/>
    </row>
    <row r="65" spans="1:5" ht="22.15" customHeight="1" x14ac:dyDescent="0.2">
      <c r="A65" s="6"/>
      <c r="B65" s="12" t="s">
        <v>137</v>
      </c>
      <c r="C65" s="66"/>
      <c r="D65" s="128">
        <v>1614</v>
      </c>
      <c r="E65" s="68"/>
    </row>
    <row r="66" spans="1:5" ht="22.15" customHeight="1" thickBot="1" x14ac:dyDescent="0.25">
      <c r="A66" s="6"/>
      <c r="B66" s="12" t="s">
        <v>107</v>
      </c>
      <c r="C66" s="69"/>
      <c r="D66" s="24">
        <v>1729</v>
      </c>
      <c r="E66" s="71"/>
    </row>
    <row r="67" spans="1:5" ht="22.15" customHeight="1" thickBot="1" x14ac:dyDescent="0.3">
      <c r="A67" s="22"/>
      <c r="B67" s="75" t="s">
        <v>27</v>
      </c>
      <c r="C67" s="84"/>
      <c r="D67" s="30">
        <f t="shared" ref="D67" si="2">SUM(D33:D66)</f>
        <v>116574</v>
      </c>
      <c r="E67" s="31"/>
    </row>
    <row r="68" spans="1:5" ht="30" customHeight="1" x14ac:dyDescent="0.25">
      <c r="A68" s="9" t="s">
        <v>28</v>
      </c>
      <c r="B68" s="7" t="s">
        <v>29</v>
      </c>
      <c r="C68" s="66"/>
      <c r="D68" s="23"/>
      <c r="E68" s="68"/>
    </row>
    <row r="69" spans="1:5" ht="21" customHeight="1" x14ac:dyDescent="0.2">
      <c r="A69" s="8"/>
      <c r="B69" s="12" t="s">
        <v>113</v>
      </c>
      <c r="C69" s="66"/>
      <c r="D69" s="23">
        <v>4000</v>
      </c>
      <c r="E69" s="68"/>
    </row>
    <row r="70" spans="1:5" ht="21" customHeight="1" x14ac:dyDescent="0.2">
      <c r="A70" s="8"/>
      <c r="B70" s="27" t="s">
        <v>63</v>
      </c>
      <c r="C70" s="66"/>
      <c r="D70" s="23">
        <v>400</v>
      </c>
      <c r="E70" s="68"/>
    </row>
    <row r="71" spans="1:5" ht="21" customHeight="1" x14ac:dyDescent="0.2">
      <c r="A71" s="8"/>
      <c r="B71" s="27" t="s">
        <v>172</v>
      </c>
      <c r="C71" s="66"/>
      <c r="D71" s="23">
        <v>892</v>
      </c>
      <c r="E71" s="68"/>
    </row>
    <row r="72" spans="1:5" ht="21" customHeight="1" x14ac:dyDescent="0.2">
      <c r="A72" s="8"/>
      <c r="B72" s="12" t="s">
        <v>119</v>
      </c>
      <c r="C72" s="66"/>
      <c r="D72" s="23"/>
      <c r="E72" s="68"/>
    </row>
    <row r="73" spans="1:5" ht="21" customHeight="1" x14ac:dyDescent="0.2">
      <c r="A73" s="8"/>
      <c r="B73" s="12" t="s">
        <v>166</v>
      </c>
      <c r="C73" s="66"/>
      <c r="D73" s="23">
        <v>8830</v>
      </c>
      <c r="E73" s="68"/>
    </row>
    <row r="74" spans="1:5" ht="21" customHeight="1" x14ac:dyDescent="0.2">
      <c r="A74" s="8"/>
      <c r="B74" s="12" t="s">
        <v>102</v>
      </c>
      <c r="C74" s="66"/>
      <c r="D74" s="23"/>
      <c r="E74" s="68"/>
    </row>
    <row r="75" spans="1:5" ht="21" customHeight="1" x14ac:dyDescent="0.2">
      <c r="A75" s="8"/>
      <c r="B75" s="12" t="s">
        <v>91</v>
      </c>
      <c r="C75" s="66"/>
      <c r="D75" s="23">
        <v>1195</v>
      </c>
      <c r="E75" s="68"/>
    </row>
    <row r="76" spans="1:5" ht="21" customHeight="1" x14ac:dyDescent="0.2">
      <c r="A76" s="8"/>
      <c r="B76" s="12" t="s">
        <v>92</v>
      </c>
      <c r="C76" s="66"/>
      <c r="D76" s="23">
        <v>400</v>
      </c>
      <c r="E76" s="68"/>
    </row>
    <row r="77" spans="1:5" ht="21" customHeight="1" x14ac:dyDescent="0.2">
      <c r="A77" s="8"/>
      <c r="B77" s="12" t="s">
        <v>93</v>
      </c>
      <c r="C77" s="66"/>
      <c r="D77" s="23">
        <v>1000</v>
      </c>
      <c r="E77" s="68"/>
    </row>
    <row r="78" spans="1:5" ht="21" customHeight="1" x14ac:dyDescent="0.2">
      <c r="A78" s="8"/>
      <c r="B78" s="12" t="s">
        <v>94</v>
      </c>
      <c r="C78" s="66"/>
      <c r="D78" s="23">
        <v>500</v>
      </c>
      <c r="E78" s="68"/>
    </row>
    <row r="79" spans="1:5" ht="21" customHeight="1" x14ac:dyDescent="0.2">
      <c r="A79" s="8"/>
      <c r="B79" s="12" t="s">
        <v>135</v>
      </c>
      <c r="C79" s="66"/>
      <c r="D79" s="23">
        <v>500</v>
      </c>
      <c r="E79" s="68"/>
    </row>
    <row r="80" spans="1:5" ht="21" customHeight="1" x14ac:dyDescent="0.2">
      <c r="A80" s="8"/>
      <c r="B80" s="12" t="s">
        <v>104</v>
      </c>
      <c r="C80" s="66"/>
      <c r="D80" s="23">
        <v>500</v>
      </c>
      <c r="E80" s="68"/>
    </row>
    <row r="81" spans="1:5" ht="21" customHeight="1" x14ac:dyDescent="0.2">
      <c r="A81" s="33"/>
      <c r="B81" t="s">
        <v>103</v>
      </c>
      <c r="C81" s="66"/>
      <c r="D81" s="23">
        <v>1500</v>
      </c>
      <c r="E81" s="68"/>
    </row>
    <row r="82" spans="1:5" ht="21" customHeight="1" x14ac:dyDescent="0.2">
      <c r="A82" s="8"/>
      <c r="B82" s="129" t="s">
        <v>171</v>
      </c>
      <c r="C82" s="66"/>
      <c r="D82" s="23">
        <v>8500</v>
      </c>
      <c r="E82" s="68"/>
    </row>
    <row r="83" spans="1:5" ht="21" customHeight="1" x14ac:dyDescent="0.2">
      <c r="A83" s="8"/>
      <c r="B83" s="12" t="s">
        <v>105</v>
      </c>
      <c r="C83" s="66"/>
      <c r="D83" s="23">
        <v>1623</v>
      </c>
      <c r="E83" s="68"/>
    </row>
    <row r="84" spans="1:5" ht="21" customHeight="1" thickBot="1" x14ac:dyDescent="0.25">
      <c r="A84" s="33"/>
      <c r="B84" s="27" t="s">
        <v>106</v>
      </c>
      <c r="C84" s="69"/>
      <c r="D84" s="24">
        <v>783</v>
      </c>
      <c r="E84" s="71"/>
    </row>
    <row r="85" spans="1:5" ht="19.5" customHeight="1" thickBot="1" x14ac:dyDescent="0.3">
      <c r="A85" s="34"/>
      <c r="B85" s="29" t="s">
        <v>27</v>
      </c>
      <c r="C85" s="89"/>
      <c r="D85" s="36">
        <f>SUM(D68:D84)</f>
        <v>30623</v>
      </c>
      <c r="E85" s="37"/>
    </row>
    <row r="86" spans="1:5" ht="21.95" customHeight="1" x14ac:dyDescent="0.2">
      <c r="A86" s="49"/>
      <c r="B86" s="50"/>
      <c r="C86" s="72"/>
      <c r="D86" s="32"/>
      <c r="E86" s="74"/>
    </row>
    <row r="87" spans="1:5" ht="30" customHeight="1" x14ac:dyDescent="0.25">
      <c r="A87" s="48" t="s">
        <v>49</v>
      </c>
      <c r="B87" s="21" t="s">
        <v>32</v>
      </c>
      <c r="C87" s="66"/>
      <c r="D87" s="23"/>
      <c r="E87" s="68"/>
    </row>
    <row r="88" spans="1:5" ht="27" customHeight="1" x14ac:dyDescent="0.2">
      <c r="A88" s="33"/>
      <c r="B88" s="58" t="s">
        <v>143</v>
      </c>
      <c r="C88" s="66"/>
      <c r="D88" s="23">
        <v>31726</v>
      </c>
      <c r="E88" s="68"/>
    </row>
    <row r="89" spans="1:5" ht="21.75" customHeight="1" x14ac:dyDescent="0.2">
      <c r="A89" s="8"/>
      <c r="B89" s="59" t="s">
        <v>144</v>
      </c>
      <c r="C89" s="66"/>
      <c r="D89" s="23">
        <v>32242</v>
      </c>
      <c r="E89" s="68"/>
    </row>
    <row r="90" spans="1:5" ht="21.75" customHeight="1" x14ac:dyDescent="0.2">
      <c r="A90" s="8"/>
      <c r="B90" s="59" t="s">
        <v>145</v>
      </c>
      <c r="C90" s="66"/>
      <c r="D90" s="23">
        <v>9233</v>
      </c>
      <c r="E90" s="68"/>
    </row>
    <row r="91" spans="1:5" ht="21.75" customHeight="1" x14ac:dyDescent="0.2">
      <c r="A91" s="8"/>
      <c r="B91" s="59" t="s">
        <v>146</v>
      </c>
      <c r="C91" s="66"/>
      <c r="D91" s="23">
        <v>36331</v>
      </c>
      <c r="E91" s="68"/>
    </row>
    <row r="92" spans="1:5" ht="21.75" customHeight="1" x14ac:dyDescent="0.2">
      <c r="A92" s="8"/>
      <c r="B92" s="59" t="s">
        <v>147</v>
      </c>
      <c r="C92" s="66"/>
      <c r="D92" s="23">
        <v>13750</v>
      </c>
      <c r="E92" s="68"/>
    </row>
    <row r="93" spans="1:5" ht="21.75" customHeight="1" x14ac:dyDescent="0.2">
      <c r="A93" s="8"/>
      <c r="B93" s="59" t="s">
        <v>167</v>
      </c>
      <c r="C93" s="66"/>
      <c r="D93" s="23">
        <v>340</v>
      </c>
      <c r="E93" s="68"/>
    </row>
    <row r="94" spans="1:5" ht="21.75" customHeight="1" x14ac:dyDescent="0.2">
      <c r="A94" s="8"/>
      <c r="B94" s="59" t="s">
        <v>148</v>
      </c>
      <c r="C94" s="66"/>
      <c r="D94" s="23">
        <v>3407</v>
      </c>
      <c r="E94" s="68"/>
    </row>
    <row r="95" spans="1:5" ht="21.75" customHeight="1" x14ac:dyDescent="0.2">
      <c r="A95" s="8"/>
      <c r="B95" s="59" t="s">
        <v>173</v>
      </c>
      <c r="C95" s="69"/>
      <c r="D95" s="24">
        <v>7390</v>
      </c>
      <c r="E95" s="71"/>
    </row>
    <row r="96" spans="1:5" ht="21.75" customHeight="1" thickBot="1" x14ac:dyDescent="0.25">
      <c r="A96" s="8"/>
      <c r="B96" s="59" t="s">
        <v>114</v>
      </c>
      <c r="C96" s="69"/>
      <c r="D96" s="24">
        <v>35543</v>
      </c>
      <c r="E96" s="71"/>
    </row>
    <row r="97" spans="1:5" ht="21" customHeight="1" thickBot="1" x14ac:dyDescent="0.3">
      <c r="A97" s="60"/>
      <c r="B97" s="93" t="s">
        <v>27</v>
      </c>
      <c r="C97" s="89"/>
      <c r="D97" s="36">
        <f>SUM(D88:D96)</f>
        <v>169962</v>
      </c>
      <c r="E97" s="37"/>
    </row>
    <row r="98" spans="1:5" ht="21.75" customHeight="1" x14ac:dyDescent="0.2">
      <c r="A98" s="16" t="s">
        <v>34</v>
      </c>
      <c r="B98" s="10" t="s">
        <v>35</v>
      </c>
      <c r="C98" s="66"/>
      <c r="D98" s="23"/>
      <c r="E98" s="68"/>
    </row>
    <row r="99" spans="1:5" ht="27.75" customHeight="1" thickBot="1" x14ac:dyDescent="0.25">
      <c r="A99" s="44"/>
      <c r="B99" s="41" t="s">
        <v>71</v>
      </c>
      <c r="C99" s="69"/>
      <c r="D99" s="24">
        <v>107500</v>
      </c>
      <c r="E99" s="71"/>
    </row>
    <row r="100" spans="1:5" ht="21" customHeight="1" thickBot="1" x14ac:dyDescent="0.25">
      <c r="A100" s="46"/>
      <c r="B100" s="47" t="s">
        <v>7</v>
      </c>
      <c r="C100" s="64"/>
      <c r="D100" s="30">
        <f>SUM(D99)</f>
        <v>107500</v>
      </c>
      <c r="E100" s="65"/>
    </row>
    <row r="101" spans="1:5" ht="30" customHeight="1" x14ac:dyDescent="0.2">
      <c r="A101" s="15" t="s">
        <v>36</v>
      </c>
      <c r="B101" s="11" t="s">
        <v>30</v>
      </c>
      <c r="C101" s="72"/>
      <c r="D101" s="32"/>
      <c r="E101" s="74"/>
    </row>
    <row r="102" spans="1:5" ht="18.95" customHeight="1" x14ac:dyDescent="0.2">
      <c r="A102" s="33"/>
      <c r="B102" s="27" t="s">
        <v>31</v>
      </c>
      <c r="C102" s="66"/>
      <c r="D102" s="23"/>
      <c r="E102" s="68"/>
    </row>
    <row r="103" spans="1:5" ht="18.95" customHeight="1" thickBot="1" x14ac:dyDescent="0.25">
      <c r="A103" s="53"/>
      <c r="B103" s="54" t="s">
        <v>140</v>
      </c>
      <c r="C103" s="69"/>
      <c r="D103" s="24">
        <v>15934</v>
      </c>
      <c r="E103" s="71"/>
    </row>
    <row r="104" spans="1:5" ht="18.95" customHeight="1" thickTop="1" thickBot="1" x14ac:dyDescent="0.25">
      <c r="A104" s="55" t="s">
        <v>80</v>
      </c>
      <c r="B104" s="56" t="s">
        <v>81</v>
      </c>
      <c r="C104" s="64"/>
      <c r="D104" s="30">
        <v>149442</v>
      </c>
      <c r="E104" s="65"/>
    </row>
    <row r="105" spans="1:5" ht="18.95" customHeight="1" thickTop="1" thickBot="1" x14ac:dyDescent="0.25">
      <c r="A105" s="53"/>
      <c r="B105" s="54"/>
      <c r="C105" s="72"/>
      <c r="D105" s="32"/>
      <c r="E105" s="74"/>
    </row>
    <row r="106" spans="1:5" ht="19.5" customHeight="1" thickBot="1" x14ac:dyDescent="0.3">
      <c r="A106" s="17"/>
      <c r="B106" s="45" t="s">
        <v>46</v>
      </c>
      <c r="C106" s="66"/>
      <c r="D106" s="23"/>
      <c r="E106" s="68"/>
    </row>
    <row r="107" spans="1:5" s="1" customFormat="1" ht="17.100000000000001" customHeight="1" thickBot="1" x14ac:dyDescent="0.3">
      <c r="A107" s="42"/>
      <c r="B107" s="43"/>
      <c r="C107" s="69"/>
      <c r="D107" s="24"/>
      <c r="E107" s="71"/>
    </row>
    <row r="108" spans="1:5" ht="19.5" customHeight="1" thickBot="1" x14ac:dyDescent="0.3">
      <c r="A108" s="17"/>
      <c r="B108" s="86" t="s">
        <v>47</v>
      </c>
      <c r="C108" s="87"/>
      <c r="D108" s="25">
        <f>D28+D32+D67+D85+D100+D106+D97+D104+D102+D103</f>
        <v>658685</v>
      </c>
      <c r="E108" s="65"/>
    </row>
    <row r="109" spans="1:5" ht="16.5" customHeight="1" x14ac:dyDescent="0.25">
      <c r="A109" s="1"/>
      <c r="B109" s="2"/>
    </row>
    <row r="110" spans="1:5" ht="21.75" customHeight="1" x14ac:dyDescent="0.25">
      <c r="A110" s="1"/>
      <c r="B110" s="2"/>
    </row>
    <row r="111" spans="1:5" ht="33" customHeight="1" x14ac:dyDescent="0.25">
      <c r="A111" s="1"/>
      <c r="B111" s="2"/>
    </row>
    <row r="112" spans="1:5" ht="18" customHeight="1" x14ac:dyDescent="0.25">
      <c r="A112" s="1"/>
      <c r="B112" s="2"/>
    </row>
    <row r="113" spans="1:2" ht="18" customHeight="1" x14ac:dyDescent="0.25">
      <c r="A113" s="1"/>
      <c r="B113" s="2"/>
    </row>
    <row r="114" spans="1:2" ht="18" customHeight="1" x14ac:dyDescent="0.25">
      <c r="A114" s="1"/>
      <c r="B114" s="2"/>
    </row>
  </sheetData>
  <mergeCells count="7">
    <mergeCell ref="A7:B7"/>
    <mergeCell ref="A2:E2"/>
    <mergeCell ref="C4:E5"/>
    <mergeCell ref="C6:E6"/>
    <mergeCell ref="A3:B3"/>
    <mergeCell ref="A4:B5"/>
    <mergeCell ref="A6:B6"/>
  </mergeCells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78" orientation="portrait" horizontalDpi="2400" verticalDpi="2400" r:id="rId1"/>
  <headerFooter alignWithMargins="0">
    <oddHeader xml:space="preserve">&amp;R5. melléklet az    1/2018. (II. 23.) Ör. rendelethez. </oddHeader>
    <oddFooter>&amp;R&amp;P</oddFooter>
  </headerFooter>
  <rowBreaks count="1" manualBreakCount="1">
    <brk id="3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8"/>
  <sheetViews>
    <sheetView topLeftCell="A76" zoomScaleSheetLayoutView="100" workbookViewId="0">
      <selection activeCell="G58" sqref="G58"/>
    </sheetView>
  </sheetViews>
  <sheetFormatPr defaultRowHeight="12.75" x14ac:dyDescent="0.2"/>
  <cols>
    <col min="1" max="1" width="4.28515625" customWidth="1"/>
    <col min="2" max="2" width="59.28515625" customWidth="1"/>
    <col min="3" max="3" width="5.42578125" customWidth="1"/>
    <col min="4" max="4" width="10.42578125" customWidth="1"/>
    <col min="5" max="5" width="5.42578125" customWidth="1"/>
  </cols>
  <sheetData>
    <row r="1" spans="1:5" s="1" customFormat="1" ht="12.75" hidden="1" customHeight="1" x14ac:dyDescent="0.2">
      <c r="A1" s="4"/>
      <c r="B1" s="5"/>
    </row>
    <row r="2" spans="1:5" s="1" customFormat="1" ht="39.950000000000003" customHeight="1" x14ac:dyDescent="0.2">
      <c r="A2" s="100" t="s">
        <v>139</v>
      </c>
      <c r="B2" s="100"/>
      <c r="C2" s="100"/>
      <c r="D2" s="100"/>
      <c r="E2" s="100"/>
    </row>
    <row r="3" spans="1:5" ht="15.75" customHeight="1" thickBot="1" x14ac:dyDescent="0.25">
      <c r="A3" s="125" t="s">
        <v>37</v>
      </c>
      <c r="B3" s="125"/>
    </row>
    <row r="4" spans="1:5" ht="16.899999999999999" customHeight="1" x14ac:dyDescent="0.2">
      <c r="A4" s="112" t="s">
        <v>0</v>
      </c>
      <c r="B4" s="113"/>
      <c r="C4" s="116" t="s">
        <v>150</v>
      </c>
      <c r="D4" s="117"/>
      <c r="E4" s="118"/>
    </row>
    <row r="5" spans="1:5" ht="30" customHeight="1" thickBot="1" x14ac:dyDescent="0.25">
      <c r="A5" s="114"/>
      <c r="B5" s="115"/>
      <c r="C5" s="119"/>
      <c r="D5" s="120"/>
      <c r="E5" s="121"/>
    </row>
    <row r="6" spans="1:5" ht="16.899999999999999" customHeight="1" thickBot="1" x14ac:dyDescent="0.25">
      <c r="A6" s="108"/>
      <c r="B6" s="126"/>
      <c r="C6" s="122"/>
      <c r="D6" s="123"/>
      <c r="E6" s="124"/>
    </row>
    <row r="7" spans="1:5" ht="20.100000000000001" customHeight="1" x14ac:dyDescent="0.25">
      <c r="A7" s="98" t="s">
        <v>1</v>
      </c>
      <c r="B7" s="99"/>
      <c r="C7" s="72"/>
      <c r="D7" s="73"/>
      <c r="E7" s="74"/>
    </row>
    <row r="8" spans="1:5" ht="19.5" customHeight="1" x14ac:dyDescent="0.2">
      <c r="A8" s="6"/>
      <c r="B8" s="12" t="s">
        <v>2</v>
      </c>
      <c r="C8" s="66"/>
      <c r="D8" s="67"/>
      <c r="E8" s="68"/>
    </row>
    <row r="9" spans="1:5" ht="19.5" customHeight="1" x14ac:dyDescent="0.2">
      <c r="A9" s="6"/>
      <c r="B9" s="12" t="s">
        <v>3</v>
      </c>
      <c r="C9" s="66"/>
      <c r="D9" s="67">
        <v>56976</v>
      </c>
      <c r="E9" s="68"/>
    </row>
    <row r="10" spans="1:5" ht="19.5" customHeight="1" x14ac:dyDescent="0.2">
      <c r="A10" s="6"/>
      <c r="B10" s="12" t="s">
        <v>40</v>
      </c>
      <c r="C10" s="66"/>
      <c r="D10" s="67"/>
      <c r="E10" s="68"/>
    </row>
    <row r="11" spans="1:5" ht="19.5" customHeight="1" x14ac:dyDescent="0.2">
      <c r="A11" s="6"/>
      <c r="B11" s="12" t="s">
        <v>158</v>
      </c>
      <c r="C11" s="66"/>
      <c r="D11" s="67"/>
      <c r="E11" s="68"/>
    </row>
    <row r="12" spans="1:5" ht="18" customHeight="1" x14ac:dyDescent="0.2">
      <c r="A12" s="6"/>
      <c r="B12" s="12" t="s">
        <v>151</v>
      </c>
      <c r="C12" s="66"/>
      <c r="D12" s="67"/>
      <c r="E12" s="68"/>
    </row>
    <row r="13" spans="1:5" ht="19.5" customHeight="1" x14ac:dyDescent="0.2">
      <c r="A13" s="6"/>
      <c r="B13" s="12" t="s">
        <v>33</v>
      </c>
      <c r="C13" s="66"/>
      <c r="D13" s="67"/>
      <c r="E13" s="68"/>
    </row>
    <row r="14" spans="1:5" ht="19.5" customHeight="1" x14ac:dyDescent="0.2">
      <c r="A14" s="6"/>
      <c r="B14" s="12" t="s">
        <v>72</v>
      </c>
      <c r="C14" s="66"/>
      <c r="D14" s="67"/>
      <c r="E14" s="68"/>
    </row>
    <row r="15" spans="1:5" ht="19.5" customHeight="1" x14ac:dyDescent="0.2">
      <c r="A15" s="6"/>
      <c r="B15" s="12" t="s">
        <v>154</v>
      </c>
      <c r="C15" s="66"/>
      <c r="D15" s="67"/>
      <c r="E15" s="68"/>
    </row>
    <row r="16" spans="1:5" ht="25.5" x14ac:dyDescent="0.2">
      <c r="A16" s="6"/>
      <c r="B16" s="12" t="s">
        <v>159</v>
      </c>
      <c r="C16" s="66"/>
      <c r="D16" s="67">
        <v>80</v>
      </c>
      <c r="E16" s="68"/>
    </row>
    <row r="17" spans="1:5" ht="19.5" customHeight="1" x14ac:dyDescent="0.2">
      <c r="A17" s="6"/>
      <c r="B17" s="12" t="s">
        <v>86</v>
      </c>
      <c r="C17" s="66"/>
      <c r="D17" s="67"/>
      <c r="E17" s="68"/>
    </row>
    <row r="18" spans="1:5" ht="19.5" customHeight="1" x14ac:dyDescent="0.2">
      <c r="A18" s="6"/>
      <c r="B18" s="12" t="s">
        <v>4</v>
      </c>
      <c r="C18" s="66"/>
      <c r="D18" s="67"/>
      <c r="E18" s="68"/>
    </row>
    <row r="19" spans="1:5" ht="19.5" customHeight="1" x14ac:dyDescent="0.2">
      <c r="A19" s="6"/>
      <c r="B19" s="12" t="s">
        <v>155</v>
      </c>
      <c r="C19" s="66"/>
      <c r="D19" s="67">
        <v>1260</v>
      </c>
      <c r="E19" s="68"/>
    </row>
    <row r="20" spans="1:5" ht="19.5" customHeight="1" x14ac:dyDescent="0.2">
      <c r="A20" s="6"/>
      <c r="B20" s="12" t="s">
        <v>111</v>
      </c>
      <c r="C20" s="66"/>
      <c r="D20" s="67"/>
      <c r="E20" s="68"/>
    </row>
    <row r="21" spans="1:5" ht="25.5" customHeight="1" x14ac:dyDescent="0.2">
      <c r="A21" s="6"/>
      <c r="B21" s="12" t="s">
        <v>58</v>
      </c>
      <c r="C21" s="66"/>
      <c r="D21" s="67">
        <v>195</v>
      </c>
      <c r="E21" s="68"/>
    </row>
    <row r="22" spans="1:5" ht="19.5" customHeight="1" x14ac:dyDescent="0.2">
      <c r="A22" s="6"/>
      <c r="B22" s="12" t="s">
        <v>152</v>
      </c>
      <c r="C22" s="66"/>
      <c r="D22" s="67">
        <v>438</v>
      </c>
      <c r="E22" s="68"/>
    </row>
    <row r="23" spans="1:5" ht="27" customHeight="1" x14ac:dyDescent="0.2">
      <c r="A23" s="6"/>
      <c r="B23" s="12" t="s">
        <v>153</v>
      </c>
      <c r="C23" s="66"/>
      <c r="D23" s="67">
        <v>360</v>
      </c>
      <c r="E23" s="68"/>
    </row>
    <row r="24" spans="1:5" ht="19.5" customHeight="1" x14ac:dyDescent="0.2">
      <c r="A24" s="6"/>
      <c r="B24" s="12" t="s">
        <v>52</v>
      </c>
      <c r="C24" s="66"/>
      <c r="D24" s="67"/>
      <c r="E24" s="68"/>
    </row>
    <row r="25" spans="1:5" ht="19.5" customHeight="1" x14ac:dyDescent="0.2">
      <c r="A25" s="6"/>
      <c r="B25" s="12" t="s">
        <v>56</v>
      </c>
      <c r="C25" s="66"/>
      <c r="D25" s="67"/>
      <c r="E25" s="68"/>
    </row>
    <row r="26" spans="1:5" ht="19.5" customHeight="1" x14ac:dyDescent="0.2">
      <c r="A26" s="6"/>
      <c r="C26" s="66"/>
      <c r="D26" s="67"/>
      <c r="E26" s="68"/>
    </row>
    <row r="27" spans="1:5" ht="19.5" customHeight="1" thickBot="1" x14ac:dyDescent="0.25">
      <c r="A27" s="6"/>
      <c r="B27" s="27" t="s">
        <v>45</v>
      </c>
      <c r="C27" s="69"/>
      <c r="D27" s="70"/>
      <c r="E27" s="71"/>
    </row>
    <row r="28" spans="1:5" s="3" customFormat="1" ht="19.5" customHeight="1" thickBot="1" x14ac:dyDescent="0.25">
      <c r="A28" s="28"/>
      <c r="B28" s="29" t="s">
        <v>7</v>
      </c>
      <c r="C28" s="84"/>
      <c r="D28" s="30">
        <f t="shared" ref="D28" si="0">SUM(D8:D27)</f>
        <v>59309</v>
      </c>
      <c r="E28" s="65"/>
    </row>
    <row r="29" spans="1:5" s="3" customFormat="1" ht="28.5" customHeight="1" x14ac:dyDescent="0.2">
      <c r="A29" s="15" t="s">
        <v>5</v>
      </c>
      <c r="B29" s="7" t="s">
        <v>6</v>
      </c>
      <c r="C29" s="72"/>
      <c r="D29" s="73"/>
      <c r="E29" s="74"/>
    </row>
    <row r="30" spans="1:5" s="3" customFormat="1" ht="19.5" customHeight="1" thickBot="1" x14ac:dyDescent="0.25">
      <c r="A30" s="6"/>
      <c r="B30" s="13" t="s">
        <v>122</v>
      </c>
      <c r="C30" s="69"/>
      <c r="D30" s="70">
        <v>11940</v>
      </c>
      <c r="E30" s="71"/>
    </row>
    <row r="31" spans="1:5" ht="19.5" customHeight="1" thickBot="1" x14ac:dyDescent="0.3">
      <c r="A31" s="40"/>
      <c r="B31" s="79" t="s">
        <v>7</v>
      </c>
      <c r="C31" s="30"/>
      <c r="D31" s="30">
        <f t="shared" ref="D31" si="1">SUM(D30:D30)</f>
        <v>11940</v>
      </c>
      <c r="E31" s="65"/>
    </row>
    <row r="32" spans="1:5" ht="22.15" customHeight="1" x14ac:dyDescent="0.25">
      <c r="A32" s="20" t="s">
        <v>48</v>
      </c>
      <c r="B32" s="21" t="s">
        <v>9</v>
      </c>
      <c r="C32" s="72"/>
      <c r="D32" s="73"/>
      <c r="E32" s="74"/>
    </row>
    <row r="33" spans="1:5" ht="22.15" customHeight="1" x14ac:dyDescent="0.2">
      <c r="A33" s="6"/>
      <c r="B33" s="12" t="s">
        <v>10</v>
      </c>
      <c r="C33" s="66"/>
      <c r="D33" s="67">
        <v>35000</v>
      </c>
      <c r="E33" s="68"/>
    </row>
    <row r="34" spans="1:5" ht="22.15" customHeight="1" x14ac:dyDescent="0.2">
      <c r="A34" s="6"/>
      <c r="B34" s="12" t="s">
        <v>75</v>
      </c>
      <c r="C34" s="66"/>
      <c r="D34" s="67">
        <v>832</v>
      </c>
      <c r="E34" s="68"/>
    </row>
    <row r="35" spans="1:5" ht="22.15" customHeight="1" x14ac:dyDescent="0.2">
      <c r="A35" s="6"/>
      <c r="B35" s="12" t="s">
        <v>11</v>
      </c>
      <c r="C35" s="66"/>
      <c r="D35" s="67">
        <v>361</v>
      </c>
      <c r="E35" s="68"/>
    </row>
    <row r="36" spans="1:5" ht="22.15" customHeight="1" x14ac:dyDescent="0.2">
      <c r="A36" s="6"/>
      <c r="B36" s="12" t="s">
        <v>42</v>
      </c>
      <c r="C36" s="66"/>
      <c r="D36" s="67">
        <v>81</v>
      </c>
      <c r="E36" s="68"/>
    </row>
    <row r="37" spans="1:5" ht="22.15" customHeight="1" x14ac:dyDescent="0.2">
      <c r="A37" s="6"/>
      <c r="B37" s="12" t="s">
        <v>12</v>
      </c>
      <c r="C37" s="66"/>
      <c r="D37" s="67">
        <v>665</v>
      </c>
      <c r="E37" s="68"/>
    </row>
    <row r="38" spans="1:5" ht="22.15" customHeight="1" x14ac:dyDescent="0.2">
      <c r="A38" s="6"/>
      <c r="B38" s="12" t="s">
        <v>13</v>
      </c>
      <c r="C38" s="66"/>
      <c r="D38" s="67">
        <v>778</v>
      </c>
      <c r="E38" s="68"/>
    </row>
    <row r="39" spans="1:5" ht="22.15" customHeight="1" x14ac:dyDescent="0.2">
      <c r="A39" s="6"/>
      <c r="B39" s="12" t="s">
        <v>14</v>
      </c>
      <c r="C39" s="66"/>
      <c r="D39" s="67">
        <v>381</v>
      </c>
      <c r="E39" s="68"/>
    </row>
    <row r="40" spans="1:5" ht="22.15" customHeight="1" x14ac:dyDescent="0.2">
      <c r="A40" s="6"/>
      <c r="B40" s="12" t="s">
        <v>53</v>
      </c>
      <c r="C40" s="66"/>
      <c r="D40" s="67">
        <v>1215</v>
      </c>
      <c r="E40" s="68"/>
    </row>
    <row r="41" spans="1:5" ht="22.15" customHeight="1" x14ac:dyDescent="0.2">
      <c r="A41" s="6"/>
      <c r="B41" s="12" t="s">
        <v>54</v>
      </c>
      <c r="C41" s="66"/>
      <c r="D41" s="67">
        <v>162</v>
      </c>
      <c r="E41" s="68"/>
    </row>
    <row r="42" spans="1:5" ht="22.15" customHeight="1" x14ac:dyDescent="0.2">
      <c r="A42" s="6"/>
      <c r="B42" s="12" t="s">
        <v>15</v>
      </c>
      <c r="C42" s="66"/>
      <c r="D42" s="67">
        <v>288</v>
      </c>
      <c r="E42" s="68"/>
    </row>
    <row r="43" spans="1:5" ht="22.15" customHeight="1" x14ac:dyDescent="0.2">
      <c r="A43" s="6"/>
      <c r="B43" s="12" t="s">
        <v>55</v>
      </c>
      <c r="C43" s="66"/>
      <c r="D43" s="67">
        <v>125</v>
      </c>
      <c r="E43" s="68"/>
    </row>
    <row r="44" spans="1:5" ht="22.15" customHeight="1" x14ac:dyDescent="0.2">
      <c r="A44" s="6"/>
      <c r="B44" s="12" t="s">
        <v>16</v>
      </c>
      <c r="C44" s="66"/>
      <c r="D44" s="67"/>
      <c r="E44" s="68"/>
    </row>
    <row r="45" spans="1:5" ht="22.15" customHeight="1" x14ac:dyDescent="0.2">
      <c r="A45" s="6"/>
      <c r="B45" s="12" t="s">
        <v>124</v>
      </c>
      <c r="C45" s="66"/>
      <c r="D45" s="67">
        <v>83</v>
      </c>
      <c r="E45" s="68"/>
    </row>
    <row r="46" spans="1:5" ht="22.15" customHeight="1" x14ac:dyDescent="0.2">
      <c r="A46" s="6"/>
      <c r="B46" s="12" t="s">
        <v>123</v>
      </c>
      <c r="C46" s="66"/>
      <c r="D46" s="67"/>
      <c r="E46" s="68"/>
    </row>
    <row r="47" spans="1:5" ht="22.15" customHeight="1" x14ac:dyDescent="0.2">
      <c r="A47" s="6"/>
      <c r="B47" s="12" t="s">
        <v>18</v>
      </c>
      <c r="C47" s="66"/>
      <c r="D47" s="67">
        <v>125</v>
      </c>
      <c r="E47" s="68"/>
    </row>
    <row r="48" spans="1:5" ht="22.15" customHeight="1" x14ac:dyDescent="0.2">
      <c r="A48" s="6"/>
      <c r="B48" s="12" t="s">
        <v>19</v>
      </c>
      <c r="C48" s="66"/>
      <c r="D48" s="67">
        <v>2804</v>
      </c>
      <c r="E48" s="68"/>
    </row>
    <row r="49" spans="1:5" ht="22.15" customHeight="1" x14ac:dyDescent="0.2">
      <c r="A49" s="6"/>
      <c r="B49" s="12" t="s">
        <v>20</v>
      </c>
      <c r="C49" s="66"/>
      <c r="D49" s="67">
        <v>426</v>
      </c>
      <c r="E49" s="68"/>
    </row>
    <row r="50" spans="1:5" ht="22.15" customHeight="1" x14ac:dyDescent="0.2">
      <c r="A50" s="6"/>
      <c r="B50" s="12" t="s">
        <v>21</v>
      </c>
      <c r="C50" s="66"/>
      <c r="D50" s="67">
        <v>594</v>
      </c>
      <c r="E50" s="68"/>
    </row>
    <row r="51" spans="1:5" ht="22.15" customHeight="1" x14ac:dyDescent="0.2">
      <c r="A51" s="6"/>
      <c r="B51" s="12" t="s">
        <v>38</v>
      </c>
      <c r="C51" s="66"/>
      <c r="D51" s="67">
        <v>1746</v>
      </c>
      <c r="E51" s="68"/>
    </row>
    <row r="52" spans="1:5" ht="22.15" customHeight="1" x14ac:dyDescent="0.2">
      <c r="A52" s="6"/>
      <c r="B52" s="12" t="s">
        <v>22</v>
      </c>
      <c r="C52" s="66"/>
      <c r="D52" s="127">
        <v>519</v>
      </c>
      <c r="E52" s="68"/>
    </row>
    <row r="53" spans="1:5" ht="22.15" customHeight="1" x14ac:dyDescent="0.2">
      <c r="A53" s="6"/>
      <c r="B53" s="12" t="s">
        <v>126</v>
      </c>
      <c r="C53" s="66"/>
      <c r="D53" s="127"/>
      <c r="E53" s="68"/>
    </row>
    <row r="54" spans="1:5" ht="22.15" customHeight="1" x14ac:dyDescent="0.2">
      <c r="A54" s="6"/>
      <c r="B54" s="12" t="s">
        <v>125</v>
      </c>
      <c r="C54" s="66"/>
      <c r="D54" s="127">
        <v>4734</v>
      </c>
      <c r="E54" s="68"/>
    </row>
    <row r="55" spans="1:5" ht="22.15" customHeight="1" x14ac:dyDescent="0.2">
      <c r="A55" s="6"/>
      <c r="B55" s="12" t="s">
        <v>76</v>
      </c>
      <c r="C55" s="66"/>
      <c r="D55" s="127">
        <v>231</v>
      </c>
      <c r="E55" s="68"/>
    </row>
    <row r="56" spans="1:5" ht="22.15" customHeight="1" x14ac:dyDescent="0.2">
      <c r="A56" s="6"/>
      <c r="B56" s="12" t="s">
        <v>87</v>
      </c>
      <c r="C56" s="66"/>
      <c r="D56" s="127">
        <v>1978</v>
      </c>
      <c r="E56" s="68"/>
    </row>
    <row r="57" spans="1:5" ht="22.15" customHeight="1" x14ac:dyDescent="0.2">
      <c r="A57" s="6"/>
      <c r="B57" s="12" t="s">
        <v>41</v>
      </c>
      <c r="C57" s="66"/>
      <c r="D57" s="127">
        <v>9900</v>
      </c>
      <c r="E57" s="68"/>
    </row>
    <row r="58" spans="1:5" ht="22.15" customHeight="1" x14ac:dyDescent="0.2">
      <c r="A58" s="6"/>
      <c r="B58" s="12" t="s">
        <v>79</v>
      </c>
      <c r="C58" s="66"/>
      <c r="D58" s="127">
        <v>151</v>
      </c>
      <c r="E58" s="68"/>
    </row>
    <row r="59" spans="1:5" ht="22.15" customHeight="1" x14ac:dyDescent="0.2">
      <c r="A59" s="6"/>
      <c r="B59" s="12" t="s">
        <v>23</v>
      </c>
      <c r="C59" s="66"/>
      <c r="D59" s="127">
        <v>6</v>
      </c>
      <c r="E59" s="68"/>
    </row>
    <row r="60" spans="1:5" ht="22.15" customHeight="1" x14ac:dyDescent="0.2">
      <c r="A60" s="6"/>
      <c r="B60" s="12" t="s">
        <v>168</v>
      </c>
      <c r="C60" s="66"/>
      <c r="D60" s="127">
        <v>198</v>
      </c>
      <c r="E60" s="68"/>
    </row>
    <row r="61" spans="1:5" ht="22.15" customHeight="1" x14ac:dyDescent="0.2">
      <c r="A61" s="6"/>
      <c r="B61" s="12" t="s">
        <v>17</v>
      </c>
      <c r="C61" s="66"/>
      <c r="D61" s="127">
        <v>4</v>
      </c>
      <c r="E61" s="68"/>
    </row>
    <row r="62" spans="1:5" ht="22.15" customHeight="1" x14ac:dyDescent="0.2">
      <c r="A62" s="6"/>
      <c r="B62" s="12" t="s">
        <v>25</v>
      </c>
      <c r="C62" s="66"/>
      <c r="D62" s="127">
        <v>570</v>
      </c>
      <c r="E62" s="68"/>
    </row>
    <row r="63" spans="1:5" ht="22.15" customHeight="1" x14ac:dyDescent="0.2">
      <c r="A63" s="6"/>
      <c r="B63" s="12" t="s">
        <v>120</v>
      </c>
      <c r="C63" s="66"/>
      <c r="D63" s="127">
        <v>159</v>
      </c>
      <c r="E63" s="68"/>
    </row>
    <row r="64" spans="1:5" ht="22.15" customHeight="1" x14ac:dyDescent="0.2">
      <c r="A64" s="6"/>
      <c r="B64" s="12" t="s">
        <v>51</v>
      </c>
      <c r="C64" s="66"/>
      <c r="D64" s="67"/>
      <c r="E64" s="68"/>
    </row>
    <row r="65" spans="1:5" ht="22.15" customHeight="1" x14ac:dyDescent="0.2">
      <c r="A65" s="6"/>
      <c r="B65" s="12" t="s">
        <v>57</v>
      </c>
      <c r="C65" s="66"/>
      <c r="D65" s="67"/>
      <c r="E65" s="68"/>
    </row>
    <row r="66" spans="1:5" ht="22.15" customHeight="1" thickBot="1" x14ac:dyDescent="0.25">
      <c r="A66" s="6"/>
      <c r="B66" s="12" t="s">
        <v>61</v>
      </c>
      <c r="C66" s="69"/>
      <c r="D66" s="70"/>
      <c r="E66" s="71"/>
    </row>
    <row r="67" spans="1:5" ht="22.15" customHeight="1" thickBot="1" x14ac:dyDescent="0.3">
      <c r="A67" s="22"/>
      <c r="B67" s="75" t="s">
        <v>27</v>
      </c>
      <c r="C67" s="30"/>
      <c r="D67" s="30">
        <f>SUM(D32:D66)</f>
        <v>64116</v>
      </c>
      <c r="E67" s="65"/>
    </row>
    <row r="68" spans="1:5" ht="30" customHeight="1" x14ac:dyDescent="0.25">
      <c r="A68" s="9" t="s">
        <v>28</v>
      </c>
      <c r="B68" s="7" t="s">
        <v>29</v>
      </c>
      <c r="C68" s="72"/>
      <c r="D68" s="73"/>
      <c r="E68" s="74"/>
    </row>
    <row r="69" spans="1:5" ht="21" customHeight="1" x14ac:dyDescent="0.2">
      <c r="A69" s="8"/>
      <c r="B69" s="12" t="s">
        <v>66</v>
      </c>
      <c r="C69" s="66"/>
      <c r="D69" s="67">
        <v>0</v>
      </c>
      <c r="E69" s="68"/>
    </row>
    <row r="70" spans="1:5" ht="21" customHeight="1" x14ac:dyDescent="0.2">
      <c r="A70" s="8"/>
      <c r="B70" s="27" t="s">
        <v>77</v>
      </c>
      <c r="C70" s="66"/>
      <c r="D70" s="67">
        <v>0</v>
      </c>
      <c r="E70" s="68"/>
    </row>
    <row r="71" spans="1:5" ht="21" customHeight="1" x14ac:dyDescent="0.2">
      <c r="A71" s="8"/>
      <c r="B71" s="27" t="s">
        <v>63</v>
      </c>
      <c r="C71" s="66"/>
      <c r="D71" s="67">
        <v>0</v>
      </c>
      <c r="E71" s="68"/>
    </row>
    <row r="72" spans="1:5" ht="21" customHeight="1" x14ac:dyDescent="0.2">
      <c r="A72" s="8"/>
      <c r="B72" s="12" t="s">
        <v>43</v>
      </c>
      <c r="C72" s="66"/>
      <c r="D72" s="67">
        <v>0</v>
      </c>
      <c r="E72" s="68"/>
    </row>
    <row r="73" spans="1:5" ht="21" customHeight="1" x14ac:dyDescent="0.2">
      <c r="A73" s="8"/>
      <c r="B73" s="12" t="s">
        <v>39</v>
      </c>
      <c r="C73" s="66"/>
      <c r="D73" s="67">
        <v>0</v>
      </c>
      <c r="E73" s="68"/>
    </row>
    <row r="74" spans="1:5" ht="21" customHeight="1" thickBot="1" x14ac:dyDescent="0.25">
      <c r="A74" s="33"/>
      <c r="B74" s="27" t="s">
        <v>121</v>
      </c>
      <c r="C74" s="66"/>
      <c r="D74" s="67">
        <v>21</v>
      </c>
      <c r="E74" s="68"/>
    </row>
    <row r="75" spans="1:5" ht="19.5" customHeight="1" thickBot="1" x14ac:dyDescent="0.3">
      <c r="A75" s="34"/>
      <c r="B75" s="29" t="s">
        <v>27</v>
      </c>
      <c r="C75" s="35"/>
      <c r="D75" s="36">
        <f>SUM(D68:D74)</f>
        <v>21</v>
      </c>
      <c r="E75" s="37"/>
    </row>
    <row r="76" spans="1:5" ht="21.95" customHeight="1" x14ac:dyDescent="0.2">
      <c r="A76" s="49"/>
      <c r="B76" s="50"/>
      <c r="C76" s="66"/>
      <c r="D76" s="67" t="s">
        <v>149</v>
      </c>
      <c r="E76" s="68"/>
    </row>
    <row r="77" spans="1:5" ht="30" customHeight="1" x14ac:dyDescent="0.25">
      <c r="A77" s="48" t="s">
        <v>160</v>
      </c>
      <c r="B77" s="21" t="s">
        <v>32</v>
      </c>
      <c r="C77" s="66"/>
      <c r="D77" s="67"/>
      <c r="E77" s="68"/>
    </row>
    <row r="78" spans="1:5" ht="28.5" customHeight="1" x14ac:dyDescent="0.2">
      <c r="A78" s="8"/>
      <c r="B78" s="12" t="s">
        <v>162</v>
      </c>
      <c r="C78" s="66"/>
      <c r="D78" s="67">
        <v>138</v>
      </c>
      <c r="E78" s="68"/>
    </row>
    <row r="79" spans="1:5" ht="28.5" customHeight="1" x14ac:dyDescent="0.2">
      <c r="A79" s="8"/>
      <c r="B79" s="85" t="s">
        <v>163</v>
      </c>
      <c r="C79" s="66"/>
      <c r="D79" s="67">
        <v>38</v>
      </c>
      <c r="E79" s="68"/>
    </row>
    <row r="80" spans="1:5" ht="28.5" customHeight="1" x14ac:dyDescent="0.2">
      <c r="A80" s="8"/>
      <c r="B80" s="85" t="s">
        <v>164</v>
      </c>
      <c r="C80" s="66"/>
      <c r="D80" s="67">
        <v>540</v>
      </c>
      <c r="E80" s="68"/>
    </row>
    <row r="81" spans="1:5" ht="28.5" customHeight="1" x14ac:dyDescent="0.2">
      <c r="A81" s="8"/>
      <c r="B81" s="85" t="s">
        <v>165</v>
      </c>
      <c r="C81" s="66"/>
      <c r="D81" s="67">
        <v>146</v>
      </c>
      <c r="E81" s="68"/>
    </row>
    <row r="82" spans="1:5" ht="21.75" customHeight="1" x14ac:dyDescent="0.2">
      <c r="A82" s="8"/>
      <c r="B82" s="14" t="s">
        <v>67</v>
      </c>
      <c r="C82" s="66"/>
      <c r="D82" s="67">
        <v>0</v>
      </c>
      <c r="E82" s="68"/>
    </row>
    <row r="83" spans="1:5" ht="21.75" customHeight="1" thickBot="1" x14ac:dyDescent="0.25">
      <c r="A83" s="33"/>
      <c r="B83" s="41" t="s">
        <v>70</v>
      </c>
      <c r="C83" s="69"/>
      <c r="D83" s="70">
        <v>0</v>
      </c>
      <c r="E83" s="71"/>
    </row>
    <row r="84" spans="1:5" ht="21" customHeight="1" thickBot="1" x14ac:dyDescent="0.3">
      <c r="A84" s="34"/>
      <c r="B84" s="91" t="s">
        <v>27</v>
      </c>
      <c r="C84" s="89"/>
      <c r="D84" s="36">
        <f t="shared" ref="D84" si="2">SUM(D78:D83)</f>
        <v>862</v>
      </c>
      <c r="E84" s="65"/>
    </row>
    <row r="85" spans="1:5" ht="21.75" customHeight="1" x14ac:dyDescent="0.2">
      <c r="A85" s="16" t="s">
        <v>161</v>
      </c>
      <c r="B85" s="10" t="s">
        <v>35</v>
      </c>
      <c r="C85" s="72"/>
      <c r="D85" s="73"/>
      <c r="E85" s="74"/>
    </row>
    <row r="86" spans="1:5" ht="27.75" customHeight="1" thickBot="1" x14ac:dyDescent="0.25">
      <c r="A86" s="44"/>
      <c r="B86" s="41" t="s">
        <v>71</v>
      </c>
      <c r="C86" s="69"/>
      <c r="D86" s="70"/>
      <c r="E86" s="71"/>
    </row>
    <row r="87" spans="1:5" ht="21" customHeight="1" thickBot="1" x14ac:dyDescent="0.25">
      <c r="A87" s="46"/>
      <c r="B87" s="90" t="s">
        <v>7</v>
      </c>
      <c r="C87" s="89"/>
      <c r="D87" s="36">
        <f t="shared" ref="D87" si="3">SUM(D86:D86)</f>
        <v>0</v>
      </c>
      <c r="E87" s="65"/>
    </row>
    <row r="88" spans="1:5" ht="30" customHeight="1" x14ac:dyDescent="0.2">
      <c r="A88" s="15" t="s">
        <v>49</v>
      </c>
      <c r="B88" s="11" t="s">
        <v>30</v>
      </c>
      <c r="C88" s="72"/>
      <c r="D88" s="73"/>
      <c r="E88" s="74"/>
    </row>
    <row r="89" spans="1:5" ht="18.95" customHeight="1" thickBot="1" x14ac:dyDescent="0.25">
      <c r="A89" s="33"/>
      <c r="B89" s="27" t="s">
        <v>31</v>
      </c>
      <c r="C89" s="69"/>
      <c r="D89" s="70"/>
      <c r="E89" s="71"/>
    </row>
    <row r="90" spans="1:5" ht="19.5" customHeight="1" thickBot="1" x14ac:dyDescent="0.3">
      <c r="A90" s="17"/>
      <c r="B90" s="88" t="s">
        <v>46</v>
      </c>
      <c r="C90" s="89"/>
      <c r="D90" s="36">
        <f t="shared" ref="D90" si="4">SUM(D89:D89)</f>
        <v>0</v>
      </c>
      <c r="E90" s="65"/>
    </row>
    <row r="91" spans="1:5" s="1" customFormat="1" ht="17.100000000000001" customHeight="1" thickBot="1" x14ac:dyDescent="0.3">
      <c r="A91" s="42"/>
      <c r="B91" s="43"/>
      <c r="C91" s="76"/>
      <c r="E91" s="77"/>
    </row>
    <row r="92" spans="1:5" ht="19.5" customHeight="1" thickBot="1" x14ac:dyDescent="0.3">
      <c r="A92" s="17"/>
      <c r="B92" s="86" t="s">
        <v>47</v>
      </c>
      <c r="C92" s="87"/>
      <c r="D92" s="25">
        <f t="shared" ref="D92" si="5">D28+D31+D67+D75+D87+D90+D84</f>
        <v>136248</v>
      </c>
      <c r="E92" s="65"/>
    </row>
    <row r="93" spans="1:5" ht="16.5" customHeight="1" x14ac:dyDescent="0.25">
      <c r="A93" s="1"/>
      <c r="B93" s="2"/>
    </row>
    <row r="94" spans="1:5" ht="21.75" customHeight="1" x14ac:dyDescent="0.25">
      <c r="A94" s="1"/>
      <c r="B94" s="2"/>
    </row>
    <row r="95" spans="1:5" ht="33" customHeight="1" x14ac:dyDescent="0.25">
      <c r="A95" s="1"/>
      <c r="B95" s="2" t="s">
        <v>149</v>
      </c>
    </row>
    <row r="96" spans="1:5" ht="18" customHeight="1" x14ac:dyDescent="0.25">
      <c r="A96" s="1"/>
      <c r="B96" s="2"/>
    </row>
    <row r="97" spans="1:2" ht="18" customHeight="1" x14ac:dyDescent="0.25">
      <c r="A97" s="1"/>
      <c r="B97" s="2"/>
    </row>
    <row r="98" spans="1:2" ht="18" customHeight="1" x14ac:dyDescent="0.25">
      <c r="A98" s="1"/>
      <c r="B98" s="2"/>
    </row>
  </sheetData>
  <mergeCells count="7">
    <mergeCell ref="A4:B5"/>
    <mergeCell ref="A7:B7"/>
    <mergeCell ref="A6:B6"/>
    <mergeCell ref="A2:E2"/>
    <mergeCell ref="C4:E5"/>
    <mergeCell ref="C6:E6"/>
    <mergeCell ref="A3:B3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   1/2018. (II. 23.) Ör. rendelethez. </oddHeader>
    <oddFooter>&amp;R&amp;P</oddFooter>
  </headerFooter>
  <rowBreaks count="1" manualBreakCount="1">
    <brk id="3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topLeftCell="A2" zoomScaleSheetLayoutView="100" workbookViewId="0">
      <selection activeCell="D55" sqref="D55"/>
    </sheetView>
  </sheetViews>
  <sheetFormatPr defaultRowHeight="12.75" x14ac:dyDescent="0.2"/>
  <cols>
    <col min="1" max="1" width="4.7109375" customWidth="1"/>
    <col min="2" max="2" width="58.42578125" customWidth="1"/>
    <col min="3" max="3" width="4.85546875" customWidth="1"/>
    <col min="5" max="5" width="5.42578125" customWidth="1"/>
  </cols>
  <sheetData>
    <row r="1" spans="1:5" s="1" customFormat="1" ht="12.75" hidden="1" customHeight="1" x14ac:dyDescent="0.2">
      <c r="A1" s="4"/>
      <c r="B1" s="5"/>
    </row>
    <row r="2" spans="1:5" s="1" customFormat="1" ht="39.950000000000003" customHeight="1" x14ac:dyDescent="0.2">
      <c r="A2" s="100" t="s">
        <v>138</v>
      </c>
      <c r="B2" s="100"/>
      <c r="C2" s="19"/>
    </row>
    <row r="3" spans="1:5" ht="15.75" customHeight="1" thickBot="1" x14ac:dyDescent="0.25">
      <c r="A3" s="125" t="s">
        <v>37</v>
      </c>
      <c r="B3" s="125"/>
    </row>
    <row r="4" spans="1:5" ht="16.899999999999999" customHeight="1" x14ac:dyDescent="0.2">
      <c r="A4" s="112" t="s">
        <v>0</v>
      </c>
      <c r="B4" s="113"/>
      <c r="C4" s="116" t="s">
        <v>150</v>
      </c>
      <c r="D4" s="117"/>
      <c r="E4" s="118"/>
    </row>
    <row r="5" spans="1:5" ht="33.75" customHeight="1" thickBot="1" x14ac:dyDescent="0.25">
      <c r="A5" s="114"/>
      <c r="B5" s="115"/>
      <c r="C5" s="119"/>
      <c r="D5" s="120"/>
      <c r="E5" s="121"/>
    </row>
    <row r="6" spans="1:5" ht="16.899999999999999" customHeight="1" thickBot="1" x14ac:dyDescent="0.25">
      <c r="A6" s="108"/>
      <c r="B6" s="126"/>
      <c r="C6" s="122"/>
      <c r="D6" s="123"/>
      <c r="E6" s="124"/>
    </row>
    <row r="7" spans="1:5" ht="20.100000000000001" customHeight="1" x14ac:dyDescent="0.25">
      <c r="A7" s="98" t="s">
        <v>1</v>
      </c>
      <c r="B7" s="99"/>
    </row>
    <row r="8" spans="1:5" ht="19.5" customHeight="1" x14ac:dyDescent="0.2">
      <c r="A8" s="6"/>
      <c r="B8" s="12" t="s">
        <v>2</v>
      </c>
      <c r="C8" s="66"/>
      <c r="D8" s="23">
        <v>44708</v>
      </c>
      <c r="E8" s="68"/>
    </row>
    <row r="9" spans="1:5" ht="19.5" customHeight="1" x14ac:dyDescent="0.2">
      <c r="A9" s="6"/>
      <c r="B9" s="12" t="s">
        <v>3</v>
      </c>
      <c r="C9" s="66"/>
      <c r="D9" s="80"/>
      <c r="E9" s="68"/>
    </row>
    <row r="10" spans="1:5" ht="19.5" customHeight="1" x14ac:dyDescent="0.2">
      <c r="A10" s="6"/>
      <c r="B10" s="12" t="s">
        <v>40</v>
      </c>
      <c r="C10" s="66"/>
      <c r="D10" s="80"/>
      <c r="E10" s="68"/>
    </row>
    <row r="11" spans="1:5" ht="19.5" customHeight="1" x14ac:dyDescent="0.2">
      <c r="A11" s="6"/>
      <c r="B11" s="12" t="s">
        <v>8</v>
      </c>
      <c r="C11" s="66"/>
      <c r="D11" s="80"/>
      <c r="E11" s="68"/>
    </row>
    <row r="12" spans="1:5" ht="19.5" customHeight="1" x14ac:dyDescent="0.2">
      <c r="A12" s="6"/>
      <c r="B12" s="12" t="s">
        <v>151</v>
      </c>
      <c r="C12" s="66"/>
      <c r="D12" s="80">
        <v>2065</v>
      </c>
      <c r="E12" s="68"/>
    </row>
    <row r="13" spans="1:5" ht="29.25" customHeight="1" x14ac:dyDescent="0.2">
      <c r="A13" s="6"/>
      <c r="B13" s="12" t="s">
        <v>33</v>
      </c>
      <c r="C13" s="66"/>
      <c r="D13" s="80"/>
      <c r="E13" s="68"/>
    </row>
    <row r="14" spans="1:5" ht="32.25" customHeight="1" x14ac:dyDescent="0.2">
      <c r="A14" s="6"/>
      <c r="B14" s="12" t="s">
        <v>72</v>
      </c>
      <c r="C14" s="66"/>
      <c r="D14" s="80" t="s">
        <v>149</v>
      </c>
      <c r="E14" s="68"/>
    </row>
    <row r="15" spans="1:5" ht="19.5" customHeight="1" x14ac:dyDescent="0.2">
      <c r="A15" s="6"/>
      <c r="B15" s="12" t="s">
        <v>154</v>
      </c>
      <c r="C15" s="66"/>
      <c r="D15" s="80">
        <v>205</v>
      </c>
      <c r="E15" s="68"/>
    </row>
    <row r="16" spans="1:5" ht="25.5" x14ac:dyDescent="0.2">
      <c r="A16" s="6"/>
      <c r="B16" s="12" t="s">
        <v>60</v>
      </c>
      <c r="C16" s="66"/>
      <c r="D16" s="80"/>
      <c r="E16" s="68"/>
    </row>
    <row r="17" spans="1:5" ht="19.5" customHeight="1" x14ac:dyDescent="0.2">
      <c r="A17" s="6"/>
      <c r="B17" s="12" t="s">
        <v>86</v>
      </c>
      <c r="C17" s="66"/>
      <c r="D17" s="23">
        <v>2022</v>
      </c>
      <c r="E17" s="68"/>
    </row>
    <row r="18" spans="1:5" ht="19.5" customHeight="1" x14ac:dyDescent="0.2">
      <c r="A18" s="6"/>
      <c r="B18" s="12" t="s">
        <v>4</v>
      </c>
      <c r="C18" s="66"/>
      <c r="D18" s="80"/>
      <c r="E18" s="68"/>
    </row>
    <row r="19" spans="1:5" ht="25.5" customHeight="1" x14ac:dyDescent="0.2">
      <c r="A19" s="6"/>
      <c r="B19" s="12" t="s">
        <v>155</v>
      </c>
      <c r="C19" s="66"/>
      <c r="D19" s="80">
        <v>971</v>
      </c>
      <c r="E19" s="68"/>
    </row>
    <row r="20" spans="1:5" ht="19.5" customHeight="1" x14ac:dyDescent="0.2">
      <c r="A20" s="6"/>
      <c r="B20" s="12" t="s">
        <v>111</v>
      </c>
      <c r="C20" s="66"/>
      <c r="D20" s="80">
        <v>2403</v>
      </c>
      <c r="E20" s="68"/>
    </row>
    <row r="21" spans="1:5" ht="19.5" customHeight="1" x14ac:dyDescent="0.2">
      <c r="A21" s="6"/>
      <c r="B21" s="12" t="s">
        <v>58</v>
      </c>
      <c r="C21" s="66"/>
      <c r="D21" s="80">
        <v>1052</v>
      </c>
      <c r="E21" s="68"/>
    </row>
    <row r="22" spans="1:5" ht="19.5" customHeight="1" x14ac:dyDescent="0.2">
      <c r="A22" s="6"/>
      <c r="B22" s="12" t="s">
        <v>152</v>
      </c>
      <c r="C22" s="66"/>
      <c r="D22" s="80">
        <v>1884</v>
      </c>
      <c r="E22" s="68"/>
    </row>
    <row r="23" spans="1:5" ht="29.25" customHeight="1" x14ac:dyDescent="0.2">
      <c r="A23" s="6"/>
      <c r="B23" s="12" t="s">
        <v>153</v>
      </c>
      <c r="C23" s="66"/>
      <c r="D23" s="80">
        <v>4034</v>
      </c>
      <c r="E23" s="68"/>
    </row>
    <row r="24" spans="1:5" ht="19.5" customHeight="1" x14ac:dyDescent="0.2">
      <c r="A24" s="6"/>
      <c r="B24" s="12" t="s">
        <v>52</v>
      </c>
      <c r="C24" s="66"/>
      <c r="D24" s="80"/>
      <c r="E24" s="68"/>
    </row>
    <row r="25" spans="1:5" ht="19.5" customHeight="1" x14ac:dyDescent="0.2">
      <c r="A25" s="6"/>
      <c r="B25" s="12" t="s">
        <v>56</v>
      </c>
      <c r="C25" s="66"/>
      <c r="D25" s="80"/>
      <c r="E25" s="68"/>
    </row>
    <row r="26" spans="1:5" ht="19.5" customHeight="1" x14ac:dyDescent="0.2">
      <c r="A26" s="39"/>
      <c r="C26" s="66"/>
      <c r="D26" s="80"/>
      <c r="E26" s="68"/>
    </row>
    <row r="27" spans="1:5" ht="19.5" customHeight="1" thickBot="1" x14ac:dyDescent="0.25">
      <c r="A27" s="26"/>
      <c r="B27" s="27" t="s">
        <v>45</v>
      </c>
      <c r="C27" s="69"/>
      <c r="D27" s="81"/>
      <c r="E27" s="71"/>
    </row>
    <row r="28" spans="1:5" s="3" customFormat="1" ht="19.5" customHeight="1" thickBot="1" x14ac:dyDescent="0.3">
      <c r="A28" s="28"/>
      <c r="B28" s="29" t="s">
        <v>7</v>
      </c>
      <c r="C28" s="64"/>
      <c r="D28" s="82">
        <f>SUM(D8:D27)</f>
        <v>59344</v>
      </c>
      <c r="E28" s="65"/>
    </row>
    <row r="29" spans="1:5" s="3" customFormat="1" ht="19.5" customHeight="1" x14ac:dyDescent="0.2">
      <c r="A29" s="15" t="s">
        <v>5</v>
      </c>
      <c r="B29" s="7" t="s">
        <v>6</v>
      </c>
      <c r="C29" s="72"/>
      <c r="D29" s="62"/>
      <c r="E29" s="74"/>
    </row>
    <row r="30" spans="1:5" s="3" customFormat="1" ht="19.5" customHeight="1" x14ac:dyDescent="0.2">
      <c r="A30" s="6"/>
      <c r="B30" s="13" t="s">
        <v>83</v>
      </c>
      <c r="C30" s="66"/>
      <c r="D30" s="80">
        <v>10745</v>
      </c>
      <c r="E30" s="68"/>
    </row>
    <row r="31" spans="1:5" s="3" customFormat="1" ht="19.5" customHeight="1" x14ac:dyDescent="0.2">
      <c r="A31" s="39"/>
      <c r="B31" s="57" t="s">
        <v>108</v>
      </c>
      <c r="C31" s="66"/>
      <c r="D31" s="80">
        <v>457</v>
      </c>
      <c r="E31" s="68"/>
    </row>
    <row r="32" spans="1:5" s="3" customFormat="1" ht="19.5" customHeight="1" x14ac:dyDescent="0.2">
      <c r="A32" s="39"/>
      <c r="B32" s="57" t="s">
        <v>109</v>
      </c>
      <c r="C32" s="66"/>
      <c r="D32" s="80">
        <v>440</v>
      </c>
      <c r="E32" s="68"/>
    </row>
    <row r="33" spans="1:5" s="3" customFormat="1" ht="19.5" customHeight="1" thickBot="1" x14ac:dyDescent="0.25">
      <c r="A33" s="51"/>
      <c r="B33" s="27" t="s">
        <v>82</v>
      </c>
      <c r="C33" s="69"/>
      <c r="D33" s="81">
        <v>193</v>
      </c>
      <c r="E33" s="71"/>
    </row>
    <row r="34" spans="1:5" ht="19.5" customHeight="1" thickBot="1" x14ac:dyDescent="0.3">
      <c r="A34" s="40"/>
      <c r="B34" s="79" t="s">
        <v>7</v>
      </c>
      <c r="C34" s="30"/>
      <c r="D34" s="30">
        <f t="shared" ref="D34" si="0">SUM(D30:D33)</f>
        <v>11835</v>
      </c>
      <c r="E34" s="65"/>
    </row>
    <row r="35" spans="1:5" ht="22.15" customHeight="1" x14ac:dyDescent="0.25">
      <c r="A35" s="20" t="s">
        <v>48</v>
      </c>
      <c r="B35" s="21" t="s">
        <v>9</v>
      </c>
      <c r="C35" s="72"/>
      <c r="D35" s="62"/>
      <c r="E35" s="74"/>
    </row>
    <row r="36" spans="1:5" ht="22.15" customHeight="1" x14ac:dyDescent="0.2">
      <c r="A36" s="6"/>
      <c r="B36" s="12" t="s">
        <v>10</v>
      </c>
      <c r="C36" s="66"/>
      <c r="D36" s="80"/>
      <c r="E36" s="68"/>
    </row>
    <row r="37" spans="1:5" ht="22.15" customHeight="1" x14ac:dyDescent="0.2">
      <c r="A37" s="6"/>
      <c r="B37" s="12" t="s">
        <v>75</v>
      </c>
      <c r="C37" s="66"/>
      <c r="D37" s="80"/>
      <c r="E37" s="68"/>
    </row>
    <row r="38" spans="1:5" ht="22.15" customHeight="1" x14ac:dyDescent="0.2">
      <c r="A38" s="6"/>
      <c r="B38" s="12" t="s">
        <v>11</v>
      </c>
      <c r="C38" s="66"/>
      <c r="D38" s="80">
        <v>374</v>
      </c>
      <c r="E38" s="68"/>
    </row>
    <row r="39" spans="1:5" ht="22.15" customHeight="1" x14ac:dyDescent="0.2">
      <c r="A39" s="6"/>
      <c r="B39" s="12" t="s">
        <v>42</v>
      </c>
      <c r="C39" s="66"/>
      <c r="D39" s="80">
        <v>105</v>
      </c>
      <c r="E39" s="68"/>
    </row>
    <row r="40" spans="1:5" ht="22.15" customHeight="1" x14ac:dyDescent="0.2">
      <c r="A40" s="6"/>
      <c r="B40" s="12" t="s">
        <v>12</v>
      </c>
      <c r="C40" s="66"/>
      <c r="D40" s="80"/>
      <c r="E40" s="68"/>
    </row>
    <row r="41" spans="1:5" ht="22.15" customHeight="1" x14ac:dyDescent="0.2">
      <c r="A41" s="6"/>
      <c r="B41" s="12" t="s">
        <v>13</v>
      </c>
      <c r="C41" s="66"/>
      <c r="D41" s="80"/>
      <c r="E41" s="68"/>
    </row>
    <row r="42" spans="1:5" ht="22.15" customHeight="1" x14ac:dyDescent="0.2">
      <c r="A42" s="6"/>
      <c r="B42" s="12" t="s">
        <v>14</v>
      </c>
      <c r="C42" s="66"/>
      <c r="D42" s="80">
        <v>1121</v>
      </c>
      <c r="E42" s="68"/>
    </row>
    <row r="43" spans="1:5" ht="22.15" customHeight="1" x14ac:dyDescent="0.2">
      <c r="A43" s="6"/>
      <c r="B43" s="12" t="s">
        <v>53</v>
      </c>
      <c r="C43" s="66"/>
      <c r="D43" s="80">
        <v>187</v>
      </c>
      <c r="E43" s="68"/>
    </row>
    <row r="44" spans="1:5" ht="22.15" customHeight="1" x14ac:dyDescent="0.2">
      <c r="A44" s="6"/>
      <c r="B44" s="12" t="s">
        <v>54</v>
      </c>
      <c r="C44" s="66"/>
      <c r="D44" s="80"/>
      <c r="E44" s="68"/>
    </row>
    <row r="45" spans="1:5" ht="22.15" customHeight="1" x14ac:dyDescent="0.2">
      <c r="A45" s="6"/>
      <c r="B45" s="12" t="s">
        <v>15</v>
      </c>
      <c r="C45" s="66"/>
      <c r="D45" s="80">
        <v>166</v>
      </c>
      <c r="E45" s="68"/>
    </row>
    <row r="46" spans="1:5" ht="22.15" customHeight="1" x14ac:dyDescent="0.2">
      <c r="A46" s="6"/>
      <c r="B46" s="12" t="s">
        <v>55</v>
      </c>
      <c r="C46" s="66"/>
      <c r="D46" s="80">
        <v>1398</v>
      </c>
      <c r="E46" s="68"/>
    </row>
    <row r="47" spans="1:5" ht="22.15" customHeight="1" x14ac:dyDescent="0.2">
      <c r="A47" s="6"/>
      <c r="B47" s="12" t="s">
        <v>87</v>
      </c>
      <c r="C47" s="66"/>
      <c r="D47" s="80">
        <v>5</v>
      </c>
      <c r="E47" s="68"/>
    </row>
    <row r="48" spans="1:5" ht="22.15" customHeight="1" x14ac:dyDescent="0.2">
      <c r="A48" s="6"/>
      <c r="B48" s="12" t="s">
        <v>17</v>
      </c>
      <c r="C48" s="66"/>
      <c r="D48" s="80"/>
      <c r="E48" s="68"/>
    </row>
    <row r="49" spans="1:5" ht="22.15" customHeight="1" x14ac:dyDescent="0.2">
      <c r="A49" s="6"/>
      <c r="B49" s="12" t="s">
        <v>18</v>
      </c>
      <c r="C49" s="66"/>
      <c r="D49" s="80">
        <v>424</v>
      </c>
      <c r="E49" s="68"/>
    </row>
    <row r="50" spans="1:5" ht="22.15" customHeight="1" x14ac:dyDescent="0.2">
      <c r="A50" s="6"/>
      <c r="B50" s="12" t="s">
        <v>19</v>
      </c>
      <c r="C50" s="66"/>
      <c r="D50" s="80">
        <v>375</v>
      </c>
      <c r="E50" s="68"/>
    </row>
    <row r="51" spans="1:5" ht="22.15" customHeight="1" x14ac:dyDescent="0.2">
      <c r="A51" s="6"/>
      <c r="B51" s="12" t="s">
        <v>20</v>
      </c>
      <c r="C51" s="66"/>
      <c r="D51" s="80">
        <v>232</v>
      </c>
      <c r="E51" s="68"/>
    </row>
    <row r="52" spans="1:5" ht="22.15" customHeight="1" x14ac:dyDescent="0.2">
      <c r="A52" s="6"/>
      <c r="B52" s="12" t="s">
        <v>21</v>
      </c>
      <c r="C52" s="66"/>
      <c r="D52" s="80"/>
      <c r="E52" s="68"/>
    </row>
    <row r="53" spans="1:5" ht="22.15" customHeight="1" x14ac:dyDescent="0.2">
      <c r="A53" s="6"/>
      <c r="B53" s="12" t="s">
        <v>38</v>
      </c>
      <c r="C53" s="66"/>
      <c r="D53" s="80"/>
      <c r="E53" s="68"/>
    </row>
    <row r="54" spans="1:5" ht="22.15" customHeight="1" x14ac:dyDescent="0.2">
      <c r="A54" s="6"/>
      <c r="B54" s="12" t="s">
        <v>22</v>
      </c>
      <c r="C54" s="66"/>
      <c r="D54" s="80">
        <v>2818</v>
      </c>
      <c r="E54" s="68"/>
    </row>
    <row r="55" spans="1:5" ht="22.15" customHeight="1" x14ac:dyDescent="0.2">
      <c r="A55" s="6"/>
      <c r="B55" s="12" t="s">
        <v>156</v>
      </c>
      <c r="C55" s="66"/>
      <c r="D55" s="80">
        <v>26</v>
      </c>
      <c r="E55" s="68"/>
    </row>
    <row r="56" spans="1:5" ht="22.15" customHeight="1" x14ac:dyDescent="0.2">
      <c r="A56" s="6"/>
      <c r="B56" s="12" t="s">
        <v>23</v>
      </c>
      <c r="C56" s="66"/>
      <c r="D56" s="80">
        <v>200</v>
      </c>
      <c r="E56" s="68"/>
    </row>
    <row r="57" spans="1:5" ht="22.15" customHeight="1" x14ac:dyDescent="0.2">
      <c r="A57" s="6"/>
      <c r="B57" s="12" t="s">
        <v>24</v>
      </c>
      <c r="C57" s="66"/>
      <c r="D57" s="80"/>
      <c r="E57" s="68"/>
    </row>
    <row r="58" spans="1:5" ht="22.15" customHeight="1" x14ac:dyDescent="0.2">
      <c r="A58" s="6"/>
      <c r="B58" s="12" t="s">
        <v>88</v>
      </c>
      <c r="C58" s="66"/>
      <c r="D58" s="80"/>
      <c r="E58" s="68"/>
    </row>
    <row r="59" spans="1:5" ht="22.15" customHeight="1" x14ac:dyDescent="0.2">
      <c r="A59" s="6"/>
      <c r="B59" s="12" t="s">
        <v>117</v>
      </c>
      <c r="C59" s="66"/>
      <c r="D59" s="80">
        <v>1055</v>
      </c>
      <c r="E59" s="68"/>
    </row>
    <row r="60" spans="1:5" ht="22.15" customHeight="1" x14ac:dyDescent="0.2">
      <c r="A60" s="6"/>
      <c r="B60" s="12" t="s">
        <v>26</v>
      </c>
      <c r="C60" s="66"/>
      <c r="D60" s="80"/>
      <c r="E60" s="68"/>
    </row>
    <row r="61" spans="1:5" ht="22.15" customHeight="1" x14ac:dyDescent="0.2">
      <c r="A61" s="6"/>
      <c r="B61" s="12" t="s">
        <v>118</v>
      </c>
      <c r="C61" s="66"/>
      <c r="D61" s="80">
        <v>15293</v>
      </c>
      <c r="E61" s="68"/>
    </row>
    <row r="62" spans="1:5" ht="22.15" customHeight="1" thickBot="1" x14ac:dyDescent="0.25">
      <c r="A62" s="39"/>
      <c r="B62" s="27" t="s">
        <v>157</v>
      </c>
      <c r="C62" s="69"/>
      <c r="D62" s="81">
        <v>1659</v>
      </c>
      <c r="E62" s="71"/>
    </row>
    <row r="63" spans="1:5" ht="22.15" customHeight="1" thickBot="1" x14ac:dyDescent="0.3">
      <c r="A63" s="34"/>
      <c r="B63" s="78" t="s">
        <v>27</v>
      </c>
      <c r="C63" s="30"/>
      <c r="D63" s="30">
        <f t="shared" ref="D63" si="1">SUM(D36:D62)</f>
        <v>25438</v>
      </c>
      <c r="E63" s="65"/>
    </row>
    <row r="64" spans="1:5" ht="30" customHeight="1" x14ac:dyDescent="0.25">
      <c r="A64" s="9" t="s">
        <v>28</v>
      </c>
      <c r="B64" s="7" t="s">
        <v>29</v>
      </c>
      <c r="C64" s="72"/>
      <c r="D64" s="62"/>
      <c r="E64" s="74"/>
    </row>
    <row r="65" spans="1:5" ht="21" customHeight="1" x14ac:dyDescent="0.2">
      <c r="A65" s="8"/>
      <c r="B65" s="12" t="s">
        <v>66</v>
      </c>
      <c r="C65" s="66"/>
      <c r="D65" s="80"/>
      <c r="E65" s="68"/>
    </row>
    <row r="66" spans="1:5" ht="21" customHeight="1" x14ac:dyDescent="0.2">
      <c r="A66" s="8"/>
      <c r="B66" s="12" t="s">
        <v>50</v>
      </c>
      <c r="C66" s="66"/>
      <c r="D66" s="80"/>
      <c r="E66" s="68"/>
    </row>
    <row r="67" spans="1:5" ht="21" customHeight="1" x14ac:dyDescent="0.2">
      <c r="A67" s="8"/>
      <c r="B67" s="27" t="s">
        <v>63</v>
      </c>
      <c r="C67" s="66"/>
      <c r="D67" s="80"/>
      <c r="E67" s="68"/>
    </row>
    <row r="68" spans="1:5" ht="21" customHeight="1" x14ac:dyDescent="0.2">
      <c r="A68" s="8"/>
      <c r="B68" s="12" t="s">
        <v>43</v>
      </c>
      <c r="C68" s="66"/>
      <c r="D68" s="80"/>
      <c r="E68" s="68"/>
    </row>
    <row r="69" spans="1:5" ht="21" customHeight="1" x14ac:dyDescent="0.2">
      <c r="A69" s="8"/>
      <c r="B69" s="12" t="s">
        <v>39</v>
      </c>
      <c r="C69" s="66"/>
      <c r="D69" s="80"/>
      <c r="E69" s="68"/>
    </row>
    <row r="70" spans="1:5" ht="21" customHeight="1" thickBot="1" x14ac:dyDescent="0.25">
      <c r="A70" s="33"/>
      <c r="B70" s="27" t="s">
        <v>64</v>
      </c>
      <c r="C70" s="69"/>
      <c r="D70" s="81"/>
      <c r="E70" s="71"/>
    </row>
    <row r="71" spans="1:5" ht="19.5" customHeight="1" thickBot="1" x14ac:dyDescent="0.3">
      <c r="A71" s="34"/>
      <c r="B71" s="29" t="s">
        <v>27</v>
      </c>
      <c r="C71" s="36"/>
      <c r="D71" s="36">
        <f t="shared" ref="D71" si="2">SUM(D64:D70)</f>
        <v>0</v>
      </c>
      <c r="E71" s="65"/>
    </row>
    <row r="72" spans="1:5" ht="21.95" customHeight="1" x14ac:dyDescent="0.2">
      <c r="A72" s="49"/>
      <c r="B72" s="50"/>
      <c r="C72" s="72"/>
      <c r="D72" s="62"/>
      <c r="E72" s="74"/>
    </row>
    <row r="73" spans="1:5" ht="30" customHeight="1" x14ac:dyDescent="0.25">
      <c r="A73" s="48" t="s">
        <v>160</v>
      </c>
      <c r="B73" s="21" t="s">
        <v>32</v>
      </c>
      <c r="C73" s="66"/>
      <c r="D73" s="80"/>
      <c r="E73" s="68"/>
    </row>
    <row r="74" spans="1:5" ht="28.5" customHeight="1" x14ac:dyDescent="0.2">
      <c r="A74" s="8"/>
      <c r="B74" s="12" t="s">
        <v>62</v>
      </c>
      <c r="C74" s="66"/>
      <c r="D74" s="80"/>
      <c r="E74" s="68"/>
    </row>
    <row r="75" spans="1:5" ht="21.75" customHeight="1" x14ac:dyDescent="0.2">
      <c r="A75" s="8"/>
      <c r="B75" s="14" t="s">
        <v>67</v>
      </c>
      <c r="C75" s="66"/>
      <c r="D75" s="80"/>
      <c r="E75" s="68"/>
    </row>
    <row r="76" spans="1:5" ht="21.75" customHeight="1" thickBot="1" x14ac:dyDescent="0.25">
      <c r="A76" s="33"/>
      <c r="B76" s="41" t="s">
        <v>70</v>
      </c>
      <c r="C76" s="69"/>
      <c r="D76" s="81"/>
      <c r="E76" s="71"/>
    </row>
    <row r="77" spans="1:5" ht="21" customHeight="1" thickBot="1" x14ac:dyDescent="0.3">
      <c r="A77" s="34"/>
      <c r="B77" s="29" t="s">
        <v>27</v>
      </c>
      <c r="C77" s="36"/>
      <c r="D77" s="36">
        <f t="shared" ref="D77" si="3">SUM(D74:D76)</f>
        <v>0</v>
      </c>
      <c r="E77" s="65"/>
    </row>
    <row r="78" spans="1:5" ht="21.75" customHeight="1" x14ac:dyDescent="0.2">
      <c r="A78" s="16" t="s">
        <v>161</v>
      </c>
      <c r="B78" s="10" t="s">
        <v>35</v>
      </c>
      <c r="C78" s="72"/>
      <c r="D78" s="62"/>
      <c r="E78" s="74"/>
    </row>
    <row r="79" spans="1:5" ht="27.75" customHeight="1" thickBot="1" x14ac:dyDescent="0.25">
      <c r="A79" s="44"/>
      <c r="B79" s="41" t="s">
        <v>71</v>
      </c>
      <c r="C79" s="69"/>
      <c r="D79" s="81"/>
      <c r="E79" s="71"/>
    </row>
    <row r="80" spans="1:5" ht="21" customHeight="1" thickBot="1" x14ac:dyDescent="0.25">
      <c r="A80" s="46"/>
      <c r="B80" s="47" t="s">
        <v>7</v>
      </c>
      <c r="C80" s="36"/>
      <c r="D80" s="36">
        <f t="shared" ref="D80" si="4">SUM(D79:D79)</f>
        <v>0</v>
      </c>
      <c r="E80" s="65"/>
    </row>
    <row r="81" spans="1:5" ht="30" customHeight="1" x14ac:dyDescent="0.2">
      <c r="A81" s="15" t="s">
        <v>49</v>
      </c>
      <c r="B81" s="11" t="s">
        <v>30</v>
      </c>
      <c r="C81" s="72"/>
      <c r="D81" s="62"/>
      <c r="E81" s="74"/>
    </row>
    <row r="82" spans="1:5" ht="18.95" customHeight="1" thickBot="1" x14ac:dyDescent="0.25">
      <c r="A82" s="33"/>
      <c r="B82" s="27" t="s">
        <v>31</v>
      </c>
      <c r="C82" s="69"/>
      <c r="D82" s="81"/>
      <c r="E82" s="71"/>
    </row>
    <row r="83" spans="1:5" ht="19.5" customHeight="1" thickBot="1" x14ac:dyDescent="0.3">
      <c r="A83" s="17"/>
      <c r="B83" s="45" t="s">
        <v>46</v>
      </c>
      <c r="C83" s="36"/>
      <c r="D83" s="36">
        <f t="shared" ref="D83" si="5">SUM(D82:D82)</f>
        <v>0</v>
      </c>
      <c r="E83" s="65"/>
    </row>
    <row r="84" spans="1:5" s="1" customFormat="1" ht="17.100000000000001" customHeight="1" thickBot="1" x14ac:dyDescent="0.3">
      <c r="A84" s="42"/>
      <c r="B84" s="43"/>
      <c r="C84" s="76"/>
      <c r="D84" s="83"/>
      <c r="E84" s="77"/>
    </row>
    <row r="85" spans="1:5" ht="19.5" customHeight="1" thickBot="1" x14ac:dyDescent="0.3">
      <c r="A85" s="17"/>
      <c r="B85" s="18" t="s">
        <v>47</v>
      </c>
      <c r="C85" s="25"/>
      <c r="D85" s="25">
        <f t="shared" ref="D85" si="6">D28+D34+D63+D71+D80+D83+D77</f>
        <v>96617</v>
      </c>
      <c r="E85" s="65"/>
    </row>
    <row r="86" spans="1:5" ht="16.5" customHeight="1" x14ac:dyDescent="0.25">
      <c r="A86" s="1"/>
      <c r="B86" s="2"/>
    </row>
    <row r="87" spans="1:5" ht="21.75" customHeight="1" x14ac:dyDescent="0.25">
      <c r="A87" s="1"/>
      <c r="B87" s="2"/>
    </row>
    <row r="88" spans="1:5" ht="33" customHeight="1" x14ac:dyDescent="0.25">
      <c r="A88" s="1"/>
      <c r="B88" s="2"/>
    </row>
    <row r="89" spans="1:5" ht="18" customHeight="1" x14ac:dyDescent="0.25">
      <c r="A89" s="1"/>
      <c r="B89" s="2"/>
    </row>
    <row r="90" spans="1:5" ht="18" customHeight="1" x14ac:dyDescent="0.25">
      <c r="A90" s="1"/>
      <c r="B90" s="2"/>
    </row>
    <row r="91" spans="1:5" ht="18" customHeight="1" x14ac:dyDescent="0.25">
      <c r="A91" s="1"/>
      <c r="B91" s="2"/>
    </row>
  </sheetData>
  <mergeCells count="7">
    <mergeCell ref="A7:B7"/>
    <mergeCell ref="A6:B6"/>
    <mergeCell ref="C4:E5"/>
    <mergeCell ref="C6:E6"/>
    <mergeCell ref="A2:B2"/>
    <mergeCell ref="A3:B3"/>
    <mergeCell ref="A4:B5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   1/2018. (II. 23.)  Ör. rendelethez. </oddHeader>
    <oddFooter>&amp;R&amp;P</oddFooter>
  </headerFooter>
  <rowBreaks count="1" manualBreakCount="1">
    <brk id="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Önkormányzat Mindösszesen</vt:lpstr>
      <vt:lpstr>Önkormányzat </vt:lpstr>
      <vt:lpstr>Humán</vt:lpstr>
      <vt:lpstr>Közös Hivatal</vt:lpstr>
      <vt:lpstr>Humán!Nyomtatási_cím</vt:lpstr>
      <vt:lpstr>'Közös Hivatal'!Nyomtatási_cím</vt:lpstr>
      <vt:lpstr>'Önkormányzat '!Nyomtatási_cím</vt:lpstr>
      <vt:lpstr>'Önkormányzat Mindösszesen'!Nyomtatási_cím</vt:lpstr>
      <vt:lpstr>Humán!Nyomtatási_terület</vt:lpstr>
      <vt:lpstr>'Közös Hivatal'!Nyomtatási_terület</vt:lpstr>
      <vt:lpstr>'Önkormányzat '!Nyomtatási_terület</vt:lpstr>
      <vt:lpstr>'Önkormányzat Mindösszesen'!Nyomtatási_terület</vt:lpstr>
    </vt:vector>
  </TitlesOfParts>
  <Company>Kaszaper 5948 Szent Gellértű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ASP-USER</cp:lastModifiedBy>
  <cp:lastPrinted>2019-05-14T12:03:38Z</cp:lastPrinted>
  <dcterms:created xsi:type="dcterms:W3CDTF">2002-12-03T08:25:26Z</dcterms:created>
  <dcterms:modified xsi:type="dcterms:W3CDTF">2019-05-14T13:21:42Z</dcterms:modified>
</cp:coreProperties>
</file>