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36" i="1" l="1"/>
  <c r="B20" i="1"/>
  <c r="B19" i="1"/>
  <c r="B16" i="1"/>
  <c r="B9" i="1"/>
  <c r="B22" i="1" s="1"/>
</calcChain>
</file>

<file path=xl/sharedStrings.xml><?xml version="1.0" encoding="utf-8"?>
<sst xmlns="http://schemas.openxmlformats.org/spreadsheetml/2006/main" count="29" uniqueCount="26">
  <si>
    <t>4. számú melléklet a 10/2019. (V.29.) önkormányzati rendelethez</t>
  </si>
  <si>
    <t>Szilvásvárad Község Önkormányzata</t>
  </si>
  <si>
    <t>2018. évben teljesített beruházási kiadásai</t>
  </si>
  <si>
    <t>Konkrét beruházási cél</t>
  </si>
  <si>
    <t>2018. éves teljesítés összege</t>
  </si>
  <si>
    <t>Kártyaolvasó beszerzése 2 db (Községháza)</t>
  </si>
  <si>
    <t>Laptop vásárlás (Községháza)</t>
  </si>
  <si>
    <t>Informatikai eszközök beszerzése Szoc.Központ (TOP-4.2.1 pályázati támogatásból)</t>
  </si>
  <si>
    <t>Telefon vásárlás (turisztikai menedzser)</t>
  </si>
  <si>
    <t>ATLAS mellgép vásárlás (konditerembe)</t>
  </si>
  <si>
    <t>Bútorok vásárlása Szoc.Központba (TOP-4.2.1 pályázati támogatásból)</t>
  </si>
  <si>
    <t>Személygépkocsi vásárlás VW Jetta (TOP-4.2.1 pályázati támogatásból)</t>
  </si>
  <si>
    <t xml:space="preserve">Kisteherautó vásárlás Fiat Ducato </t>
  </si>
  <si>
    <t>Szalajka-patak rekonstrukciója (TOP-2.1.3 pályázati tám.-ból)</t>
  </si>
  <si>
    <t>Szalajka utca rendezvénytér kialakítása</t>
  </si>
  <si>
    <t>Járda és parkoló építése (Miskolci út 7-9.)</t>
  </si>
  <si>
    <t>Rekortán sportpálya építése (Iskola)</t>
  </si>
  <si>
    <t>Iskola udvar parkoló kialakítása, felújítása (650 m2)</t>
  </si>
  <si>
    <t>Összesen:</t>
  </si>
  <si>
    <t>2018. évben teljesített felújítási kiadásai</t>
  </si>
  <si>
    <t>Konkrét felújítási cél</t>
  </si>
  <si>
    <t>Miskolci út 7. sz. alatti épület felújítása, átalakítása (TOP-4.2.1 pályázati támogatásból)</t>
  </si>
  <si>
    <t>Napelemes rendszer (Óvoda épület)</t>
  </si>
  <si>
    <t>Miskolci út 8. sz. alatti épület belső felújítása</t>
  </si>
  <si>
    <t>Miskolci út 8. sz. alatti épület tetőcsere</t>
  </si>
  <si>
    <t>Miskolci út 9. sz. alatti lakóingatlan felújítása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</si>
</sst>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164" fontId="5" fillId="0" borderId="1" xfId="2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/>
    </xf>
    <xf numFmtId="164" fontId="6" fillId="2" borderId="1" xfId="2" applyNumberFormat="1" applyFont="1" applyFill="1" applyBorder="1" applyAlignment="1">
      <alignment horizontal="center" vertical="center"/>
    </xf>
    <xf numFmtId="0" fontId="5" fillId="0" borderId="0" xfId="1" applyFont="1"/>
    <xf numFmtId="0" fontId="5" fillId="0" borderId="1" xfId="1" applyFont="1" applyFill="1" applyBorder="1" applyAlignment="1">
      <alignment horizontal="left" vertical="center"/>
    </xf>
  </cellXfs>
  <cellStyles count="3">
    <cellStyle name="Ezres 2" xfId="2"/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sqref="A1:B36"/>
    </sheetView>
  </sheetViews>
  <sheetFormatPr defaultRowHeight="15" x14ac:dyDescent="0.25"/>
  <cols>
    <col min="1" max="1" width="54.42578125" customWidth="1"/>
    <col min="2" max="2" width="21" customWidth="1"/>
  </cols>
  <sheetData>
    <row r="1" spans="1:2" ht="15.75" x14ac:dyDescent="0.25">
      <c r="A1" s="1"/>
      <c r="B1" s="2" t="s">
        <v>0</v>
      </c>
    </row>
    <row r="2" spans="1:2" ht="15.75" x14ac:dyDescent="0.25">
      <c r="A2" s="1"/>
      <c r="B2" s="1"/>
    </row>
    <row r="3" spans="1:2" ht="15.75" x14ac:dyDescent="0.25">
      <c r="A3" s="3" t="s">
        <v>1</v>
      </c>
      <c r="B3" s="3"/>
    </row>
    <row r="4" spans="1:2" ht="15.75" x14ac:dyDescent="0.25">
      <c r="A4" s="3" t="s">
        <v>2</v>
      </c>
      <c r="B4" s="3"/>
    </row>
    <row r="5" spans="1:2" ht="15.75" x14ac:dyDescent="0.25">
      <c r="A5" s="1"/>
      <c r="B5" s="1"/>
    </row>
    <row r="6" spans="1:2" ht="15.75" x14ac:dyDescent="0.25">
      <c r="A6" s="1"/>
      <c r="B6" s="1"/>
    </row>
    <row r="7" spans="1:2" x14ac:dyDescent="0.25">
      <c r="A7" s="4" t="s">
        <v>3</v>
      </c>
      <c r="B7" s="5" t="s">
        <v>4</v>
      </c>
    </row>
    <row r="8" spans="1:2" x14ac:dyDescent="0.25">
      <c r="A8" s="4"/>
      <c r="B8" s="6"/>
    </row>
    <row r="9" spans="1:2" x14ac:dyDescent="0.25">
      <c r="A9" s="7" t="s">
        <v>5</v>
      </c>
      <c r="B9" s="8">
        <f>32028*1.27</f>
        <v>40675.56</v>
      </c>
    </row>
    <row r="10" spans="1:2" x14ac:dyDescent="0.25">
      <c r="A10" s="7" t="s">
        <v>6</v>
      </c>
      <c r="B10" s="8">
        <v>129990</v>
      </c>
    </row>
    <row r="11" spans="1:2" ht="30" x14ac:dyDescent="0.25">
      <c r="A11" s="9" t="s">
        <v>7</v>
      </c>
      <c r="B11" s="8">
        <v>2181357</v>
      </c>
    </row>
    <row r="12" spans="1:2" x14ac:dyDescent="0.25">
      <c r="A12" s="9" t="s">
        <v>8</v>
      </c>
      <c r="B12" s="8">
        <v>34990</v>
      </c>
    </row>
    <row r="13" spans="1:2" x14ac:dyDescent="0.25">
      <c r="A13" s="7" t="s">
        <v>9</v>
      </c>
      <c r="B13" s="8">
        <v>105000</v>
      </c>
    </row>
    <row r="14" spans="1:2" ht="30" x14ac:dyDescent="0.25">
      <c r="A14" s="9" t="s">
        <v>10</v>
      </c>
      <c r="B14" s="8">
        <v>3060741</v>
      </c>
    </row>
    <row r="15" spans="1:2" ht="30" x14ac:dyDescent="0.25">
      <c r="A15" s="9" t="s">
        <v>11</v>
      </c>
      <c r="B15" s="8">
        <v>4421122</v>
      </c>
    </row>
    <row r="16" spans="1:2" x14ac:dyDescent="0.25">
      <c r="A16" s="7" t="s">
        <v>12</v>
      </c>
      <c r="B16" s="8">
        <f>3543307*1.27</f>
        <v>4499999.8899999997</v>
      </c>
    </row>
    <row r="17" spans="1:2" x14ac:dyDescent="0.25">
      <c r="A17" s="7" t="s">
        <v>13</v>
      </c>
      <c r="B17" s="8">
        <v>167299834</v>
      </c>
    </row>
    <row r="18" spans="1:2" x14ac:dyDescent="0.25">
      <c r="A18" s="7" t="s">
        <v>14</v>
      </c>
      <c r="B18" s="8">
        <v>26800000</v>
      </c>
    </row>
    <row r="19" spans="1:2" x14ac:dyDescent="0.25">
      <c r="A19" s="7" t="s">
        <v>15</v>
      </c>
      <c r="B19" s="8">
        <f>5500000*1.27</f>
        <v>6985000</v>
      </c>
    </row>
    <row r="20" spans="1:2" x14ac:dyDescent="0.25">
      <c r="A20" s="7" t="s">
        <v>16</v>
      </c>
      <c r="B20" s="8">
        <f>20236600*1.27</f>
        <v>25700482</v>
      </c>
    </row>
    <row r="21" spans="1:2" x14ac:dyDescent="0.25">
      <c r="A21" s="7" t="s">
        <v>17</v>
      </c>
      <c r="B21" s="8">
        <v>1493000</v>
      </c>
    </row>
    <row r="22" spans="1:2" x14ac:dyDescent="0.25">
      <c r="A22" s="10" t="s">
        <v>18</v>
      </c>
      <c r="B22" s="11">
        <f>SUM(B9:B21)</f>
        <v>242752191.44999999</v>
      </c>
    </row>
    <row r="23" spans="1:2" x14ac:dyDescent="0.25">
      <c r="A23" s="12"/>
      <c r="B23" s="12"/>
    </row>
    <row r="24" spans="1:2" x14ac:dyDescent="0.25">
      <c r="A24" s="12"/>
      <c r="B24" s="12"/>
    </row>
    <row r="25" spans="1:2" ht="15.75" x14ac:dyDescent="0.25">
      <c r="A25" s="3" t="s">
        <v>1</v>
      </c>
      <c r="B25" s="3"/>
    </row>
    <row r="26" spans="1:2" ht="15.75" x14ac:dyDescent="0.25">
      <c r="A26" s="3" t="s">
        <v>19</v>
      </c>
      <c r="B26" s="3"/>
    </row>
    <row r="27" spans="1:2" ht="15.75" x14ac:dyDescent="0.25">
      <c r="A27" s="1"/>
      <c r="B27" s="1"/>
    </row>
    <row r="28" spans="1:2" ht="15.75" x14ac:dyDescent="0.25">
      <c r="A28" s="1"/>
      <c r="B28" s="1"/>
    </row>
    <row r="29" spans="1:2" x14ac:dyDescent="0.25">
      <c r="A29" s="4" t="s">
        <v>20</v>
      </c>
      <c r="B29" s="5" t="s">
        <v>4</v>
      </c>
    </row>
    <row r="30" spans="1:2" x14ac:dyDescent="0.25">
      <c r="A30" s="4"/>
      <c r="B30" s="6"/>
    </row>
    <row r="31" spans="1:2" ht="30" x14ac:dyDescent="0.25">
      <c r="A31" s="9" t="s">
        <v>21</v>
      </c>
      <c r="B31" s="8">
        <v>76625000</v>
      </c>
    </row>
    <row r="32" spans="1:2" x14ac:dyDescent="0.25">
      <c r="A32" s="13" t="s">
        <v>22</v>
      </c>
      <c r="B32" s="8">
        <v>19681190</v>
      </c>
    </row>
    <row r="33" spans="1:2" x14ac:dyDescent="0.25">
      <c r="A33" s="9" t="s">
        <v>23</v>
      </c>
      <c r="B33" s="8">
        <v>562925</v>
      </c>
    </row>
    <row r="34" spans="1:2" x14ac:dyDescent="0.25">
      <c r="A34" s="9" t="s">
        <v>24</v>
      </c>
      <c r="B34" s="8">
        <v>8324825</v>
      </c>
    </row>
    <row r="35" spans="1:2" x14ac:dyDescent="0.25">
      <c r="A35" s="9" t="s">
        <v>25</v>
      </c>
      <c r="B35" s="8">
        <v>1219032</v>
      </c>
    </row>
    <row r="36" spans="1:2" x14ac:dyDescent="0.25">
      <c r="A36" s="10" t="s">
        <v>18</v>
      </c>
      <c r="B36" s="11">
        <f>SUM(B31:B35)</f>
        <v>106412972</v>
      </c>
    </row>
  </sheetData>
  <mergeCells count="8">
    <mergeCell ref="A29:A30"/>
    <mergeCell ref="B29:B30"/>
    <mergeCell ref="A3:B3"/>
    <mergeCell ref="A4:B4"/>
    <mergeCell ref="A7:A8"/>
    <mergeCell ref="B7:B8"/>
    <mergeCell ref="A25:B25"/>
    <mergeCell ref="A26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2019-07-10T08:59:23Z</dcterms:created>
  <dcterms:modified xsi:type="dcterms:W3CDTF">2019-07-10T09:00:40Z</dcterms:modified>
</cp:coreProperties>
</file>