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<sst xmlns="http://schemas.openxmlformats.org/spreadsheetml/2006/main" count="53" uniqueCount="48">
  <si>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   ezer forintban</t>
  </si>
  <si>
    <t>Járulékok</t>
  </si>
  <si>
    <t>összesen</t>
  </si>
  <si>
    <t>KIADÁS</t>
  </si>
  <si>
    <t>MIND</t>
  </si>
  <si>
    <t>M Ű K Ö D É S I</t>
  </si>
  <si>
    <t>KIADÁSOK MIND.</t>
  </si>
  <si>
    <t>KIADÁSOK</t>
  </si>
  <si>
    <t>BEVÉTELEK</t>
  </si>
  <si>
    <t xml:space="preserve"> M Ű K Ö D É S I</t>
  </si>
  <si>
    <t>önkorm.összesen.</t>
  </si>
  <si>
    <t>FELHALMOZÁSI</t>
  </si>
  <si>
    <t>Cím</t>
  </si>
  <si>
    <t>tartalék</t>
  </si>
  <si>
    <t>Községgazdálkodás</t>
  </si>
  <si>
    <t>Önk.elszám.</t>
  </si>
  <si>
    <t>5.számú melléklet</t>
  </si>
  <si>
    <t>Közfoglalkoztatás</t>
  </si>
  <si>
    <t>Önkorm.jogalk. és ig.</t>
  </si>
  <si>
    <t>Közutak, hídak üz.</t>
  </si>
  <si>
    <t>Közvilágítás</t>
  </si>
  <si>
    <t>Családi támogatás</t>
  </si>
  <si>
    <t>Lakhatással kapcs.e.</t>
  </si>
  <si>
    <t>Nem intézm.ellátás</t>
  </si>
  <si>
    <t>Köztemető fenntartás</t>
  </si>
  <si>
    <t>Könyvtári szolg.</t>
  </si>
  <si>
    <t>felújítás</t>
  </si>
  <si>
    <t>személyi juttatás</t>
  </si>
  <si>
    <t>dologi kiadás</t>
  </si>
  <si>
    <t>pénzeszk. átadás</t>
  </si>
  <si>
    <t>BEVÉTEL MIND</t>
  </si>
  <si>
    <t>intézm. műk.</t>
  </si>
  <si>
    <t>költségv. tám.</t>
  </si>
  <si>
    <t>előző évi pm</t>
  </si>
  <si>
    <t>műk.célú tám.</t>
  </si>
  <si>
    <t>tám.ért. felh. bev.</t>
  </si>
  <si>
    <t>közhat. bev.</t>
  </si>
  <si>
    <t>Zöldterület gazd.</t>
  </si>
  <si>
    <t>Sportlétesítmények m.</t>
  </si>
  <si>
    <t>Int. kívüli gy. étkez.</t>
  </si>
  <si>
    <t>Áh-n belüli megel.</t>
  </si>
  <si>
    <t>Rendezvény</t>
  </si>
  <si>
    <t>EFOP pályázat</t>
  </si>
  <si>
    <t>Pályázatok</t>
  </si>
  <si>
    <t>TOP pályázat</t>
  </si>
  <si>
    <t>Céltartalék</t>
  </si>
  <si>
    <t xml:space="preserve">      KIADÁSOK ÉS BEVÉTELEK KORMÁNYZATI FUNKCIÓ SZERINT 2020.ÉVBEN                               </t>
  </si>
  <si>
    <t>MFP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</si>
</sst>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10.00390625" style="0" customWidth="1"/>
    <col min="4" max="4" width="10.7109375" style="0" customWidth="1"/>
    <col min="6" max="6" width="10.57421875" style="0" customWidth="1"/>
    <col min="7" max="7" width="10.140625" style="0" bestFit="1" customWidth="1"/>
  </cols>
  <sheetData>
    <row r="1" ht="12.75">
      <c r="I1" t="s">
        <v>16</v>
      </c>
    </row>
    <row r="2" ht="12.75">
      <c r="I2" t="s">
        <v>0</v>
      </c>
    </row>
    <row r="3" spans="1:11" s="2" customFormat="1" ht="12.75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2" customFormat="1" ht="12.75">
      <c r="A4" s="2" t="s">
        <v>7</v>
      </c>
      <c r="E4" s="2" t="s">
        <v>5</v>
      </c>
      <c r="I4" s="2" t="s">
        <v>11</v>
      </c>
      <c r="K4" s="2" t="s">
        <v>3</v>
      </c>
    </row>
    <row r="5" spans="1:11" ht="12.75">
      <c r="A5" s="30" t="s">
        <v>12</v>
      </c>
      <c r="B5" s="31"/>
      <c r="C5" s="16" t="s">
        <v>27</v>
      </c>
      <c r="D5" s="16" t="s">
        <v>1</v>
      </c>
      <c r="E5" s="16" t="s">
        <v>28</v>
      </c>
      <c r="F5" s="16" t="s">
        <v>29</v>
      </c>
      <c r="G5" s="16" t="s">
        <v>13</v>
      </c>
      <c r="H5" s="16" t="s">
        <v>2</v>
      </c>
      <c r="I5" s="16" t="s">
        <v>26</v>
      </c>
      <c r="J5" s="16" t="s">
        <v>2</v>
      </c>
      <c r="K5" s="16" t="s">
        <v>4</v>
      </c>
    </row>
    <row r="6" spans="1:11" ht="12.75">
      <c r="A6" s="26"/>
      <c r="B6" s="2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5" t="s">
        <v>18</v>
      </c>
      <c r="B7" s="5"/>
      <c r="C7" s="3">
        <v>5851</v>
      </c>
      <c r="D7" s="3">
        <v>914</v>
      </c>
      <c r="E7" s="3">
        <v>51</v>
      </c>
      <c r="F7" s="3"/>
      <c r="G7" s="3"/>
      <c r="H7" s="4">
        <f>SUM(C7:G7)</f>
        <v>6816</v>
      </c>
      <c r="I7" s="3"/>
      <c r="J7" s="4">
        <f aca="true" t="shared" si="0" ref="J7:J22">SUM(I7)</f>
        <v>0</v>
      </c>
      <c r="K7" s="4">
        <f>SUM(H7,I7)</f>
        <v>6816</v>
      </c>
    </row>
    <row r="8" spans="1:11" ht="12.75">
      <c r="A8" s="5" t="s">
        <v>19</v>
      </c>
      <c r="B8" s="5"/>
      <c r="C8" s="3"/>
      <c r="D8" s="3"/>
      <c r="E8" s="3">
        <v>508</v>
      </c>
      <c r="F8" s="3"/>
      <c r="G8" s="3"/>
      <c r="H8" s="4">
        <f aca="true" t="shared" si="1" ref="H8:H25">SUM(C8:G8)</f>
        <v>508</v>
      </c>
      <c r="I8" s="3"/>
      <c r="J8" s="4">
        <f t="shared" si="0"/>
        <v>0</v>
      </c>
      <c r="K8" s="4">
        <f aca="true" t="shared" si="2" ref="K8:K25">SUM(H8,I8)</f>
        <v>508</v>
      </c>
    </row>
    <row r="9" spans="1:11" ht="12.75">
      <c r="A9" s="5" t="s">
        <v>24</v>
      </c>
      <c r="B9" s="5"/>
      <c r="C9" s="3"/>
      <c r="D9" s="3"/>
      <c r="E9" s="3">
        <v>454</v>
      </c>
      <c r="F9" s="3"/>
      <c r="G9" s="3"/>
      <c r="H9" s="4">
        <f t="shared" si="1"/>
        <v>454</v>
      </c>
      <c r="I9" s="3"/>
      <c r="J9" s="4">
        <f t="shared" si="0"/>
        <v>0</v>
      </c>
      <c r="K9" s="4">
        <f t="shared" si="2"/>
        <v>454</v>
      </c>
    </row>
    <row r="10" spans="1:11" ht="12.75">
      <c r="A10" s="5" t="s">
        <v>20</v>
      </c>
      <c r="B10" s="5"/>
      <c r="C10" s="3"/>
      <c r="D10" s="3"/>
      <c r="E10" s="3">
        <v>648</v>
      </c>
      <c r="F10" s="3"/>
      <c r="G10" s="3"/>
      <c r="H10" s="4">
        <f t="shared" si="1"/>
        <v>648</v>
      </c>
      <c r="I10" s="3"/>
      <c r="J10" s="4">
        <f t="shared" si="0"/>
        <v>0</v>
      </c>
      <c r="K10" s="4">
        <f t="shared" si="2"/>
        <v>648</v>
      </c>
    </row>
    <row r="11" spans="1:11" ht="12.75">
      <c r="A11" s="14" t="s">
        <v>37</v>
      </c>
      <c r="B11" s="15"/>
      <c r="C11" s="3"/>
      <c r="D11" s="3"/>
      <c r="E11" s="3">
        <v>1550</v>
      </c>
      <c r="F11" s="3"/>
      <c r="G11" s="3"/>
      <c r="H11" s="4">
        <f t="shared" si="1"/>
        <v>1550</v>
      </c>
      <c r="I11" s="3"/>
      <c r="J11" s="4">
        <f t="shared" si="0"/>
        <v>0</v>
      </c>
      <c r="K11" s="4">
        <f t="shared" si="2"/>
        <v>1550</v>
      </c>
    </row>
    <row r="12" spans="1:11" ht="12.75">
      <c r="A12" s="5" t="s">
        <v>14</v>
      </c>
      <c r="B12" s="5"/>
      <c r="C12" s="3"/>
      <c r="D12" s="3"/>
      <c r="E12" s="3">
        <v>2534</v>
      </c>
      <c r="F12" s="3">
        <v>1177</v>
      </c>
      <c r="G12" s="3"/>
      <c r="H12" s="4">
        <f t="shared" si="1"/>
        <v>3711</v>
      </c>
      <c r="I12" s="3"/>
      <c r="J12" s="4">
        <f>SUM(I12)</f>
        <v>0</v>
      </c>
      <c r="K12" s="4">
        <f t="shared" si="2"/>
        <v>3711</v>
      </c>
    </row>
    <row r="13" spans="1:11" ht="12.75">
      <c r="A13" s="5" t="s">
        <v>25</v>
      </c>
      <c r="B13" s="5"/>
      <c r="C13" s="3"/>
      <c r="D13" s="3"/>
      <c r="E13" s="3">
        <v>329</v>
      </c>
      <c r="F13" s="3"/>
      <c r="G13" s="3"/>
      <c r="H13" s="4">
        <f t="shared" si="1"/>
        <v>329</v>
      </c>
      <c r="I13" s="3"/>
      <c r="J13" s="4">
        <f t="shared" si="0"/>
        <v>0</v>
      </c>
      <c r="K13" s="4">
        <f t="shared" si="2"/>
        <v>329</v>
      </c>
    </row>
    <row r="14" spans="1:11" ht="12.75">
      <c r="A14" s="14" t="s">
        <v>41</v>
      </c>
      <c r="B14" s="15"/>
      <c r="C14" s="3"/>
      <c r="D14" s="3"/>
      <c r="E14" s="3">
        <v>991</v>
      </c>
      <c r="F14" s="3"/>
      <c r="G14" s="3"/>
      <c r="H14" s="4">
        <f t="shared" si="1"/>
        <v>991</v>
      </c>
      <c r="I14" s="3">
        <v>501</v>
      </c>
      <c r="J14" s="4">
        <f t="shared" si="0"/>
        <v>501</v>
      </c>
      <c r="K14" s="4">
        <f t="shared" si="2"/>
        <v>1492</v>
      </c>
    </row>
    <row r="15" spans="1:11" ht="12.75">
      <c r="A15" s="14" t="s">
        <v>42</v>
      </c>
      <c r="B15" s="15"/>
      <c r="C15" s="3"/>
      <c r="D15" s="3"/>
      <c r="E15" s="3"/>
      <c r="F15" s="3">
        <v>1232</v>
      </c>
      <c r="G15" s="3"/>
      <c r="H15" s="4">
        <f>SUM(C15:G15)</f>
        <v>1232</v>
      </c>
      <c r="I15" s="3"/>
      <c r="J15" s="4">
        <f t="shared" si="0"/>
        <v>0</v>
      </c>
      <c r="K15" s="4">
        <f>SUM(H15,I15)</f>
        <v>1232</v>
      </c>
    </row>
    <row r="16" spans="1:11" ht="12.75">
      <c r="A16" s="14" t="s">
        <v>44</v>
      </c>
      <c r="B16" s="15"/>
      <c r="C16" s="3"/>
      <c r="D16" s="3"/>
      <c r="E16" s="3">
        <v>841</v>
      </c>
      <c r="F16" s="3"/>
      <c r="G16" s="3"/>
      <c r="H16" s="4">
        <f>SUM(C16:G16)</f>
        <v>841</v>
      </c>
      <c r="I16" s="3"/>
      <c r="J16" s="4">
        <f t="shared" si="0"/>
        <v>0</v>
      </c>
      <c r="K16" s="4">
        <f>SUM(H16,I16)</f>
        <v>841</v>
      </c>
    </row>
    <row r="17" spans="1:11" ht="12.75">
      <c r="A17" s="14" t="s">
        <v>38</v>
      </c>
      <c r="B17" s="15"/>
      <c r="C17" s="3"/>
      <c r="D17" s="3"/>
      <c r="E17" s="3">
        <v>191</v>
      </c>
      <c r="F17" s="3"/>
      <c r="G17" s="3"/>
      <c r="H17" s="4">
        <f t="shared" si="1"/>
        <v>191</v>
      </c>
      <c r="I17" s="3"/>
      <c r="J17" s="4">
        <f t="shared" si="0"/>
        <v>0</v>
      </c>
      <c r="K17" s="4">
        <f t="shared" si="2"/>
        <v>191</v>
      </c>
    </row>
    <row r="18" spans="1:11" ht="12.75">
      <c r="A18" s="5" t="s">
        <v>21</v>
      </c>
      <c r="B18" s="5"/>
      <c r="C18" s="3"/>
      <c r="D18" s="3"/>
      <c r="E18" s="3"/>
      <c r="F18" s="3">
        <v>224</v>
      </c>
      <c r="G18" s="3"/>
      <c r="H18" s="4">
        <f t="shared" si="1"/>
        <v>224</v>
      </c>
      <c r="I18" s="3"/>
      <c r="J18" s="4">
        <f t="shared" si="0"/>
        <v>0</v>
      </c>
      <c r="K18" s="4">
        <f t="shared" si="2"/>
        <v>224</v>
      </c>
    </row>
    <row r="19" spans="1:11" ht="12.75">
      <c r="A19" s="5" t="s">
        <v>22</v>
      </c>
      <c r="B19" s="5"/>
      <c r="C19" s="3"/>
      <c r="D19" s="3"/>
      <c r="E19" s="3"/>
      <c r="F19" s="3">
        <v>0</v>
      </c>
      <c r="G19" s="3"/>
      <c r="H19" s="4">
        <f t="shared" si="1"/>
        <v>0</v>
      </c>
      <c r="I19" s="3"/>
      <c r="J19" s="4">
        <f t="shared" si="0"/>
        <v>0</v>
      </c>
      <c r="K19" s="4">
        <f t="shared" si="2"/>
        <v>0</v>
      </c>
    </row>
    <row r="20" spans="1:11" ht="12.75">
      <c r="A20" s="5" t="s">
        <v>23</v>
      </c>
      <c r="B20" s="5"/>
      <c r="C20" s="3"/>
      <c r="D20" s="3"/>
      <c r="E20" s="3"/>
      <c r="F20" s="3">
        <v>4426</v>
      </c>
      <c r="G20" s="3"/>
      <c r="H20" s="4">
        <f t="shared" si="1"/>
        <v>4426</v>
      </c>
      <c r="I20" s="3"/>
      <c r="J20" s="4">
        <f t="shared" si="0"/>
        <v>0</v>
      </c>
      <c r="K20" s="4">
        <f t="shared" si="2"/>
        <v>4426</v>
      </c>
    </row>
    <row r="21" spans="1:11" ht="12.75">
      <c r="A21" s="14" t="s">
        <v>39</v>
      </c>
      <c r="B21" s="15"/>
      <c r="C21" s="3"/>
      <c r="D21" s="3"/>
      <c r="E21" s="3">
        <v>110</v>
      </c>
      <c r="F21" s="3"/>
      <c r="G21" s="3"/>
      <c r="H21" s="4">
        <f t="shared" si="1"/>
        <v>110</v>
      </c>
      <c r="I21" s="3"/>
      <c r="J21" s="4">
        <f t="shared" si="0"/>
        <v>0</v>
      </c>
      <c r="K21" s="4">
        <f t="shared" si="2"/>
        <v>110</v>
      </c>
    </row>
    <row r="22" spans="1:11" ht="12.75">
      <c r="A22" s="14" t="s">
        <v>40</v>
      </c>
      <c r="B22" s="15"/>
      <c r="C22" s="3"/>
      <c r="D22" s="3"/>
      <c r="E22" s="3"/>
      <c r="F22" s="3">
        <v>729</v>
      </c>
      <c r="G22" s="3"/>
      <c r="H22" s="4">
        <f t="shared" si="1"/>
        <v>729</v>
      </c>
      <c r="I22" s="3"/>
      <c r="J22" s="4">
        <f t="shared" si="0"/>
        <v>0</v>
      </c>
      <c r="K22" s="4">
        <f t="shared" si="2"/>
        <v>729</v>
      </c>
    </row>
    <row r="23" spans="1:11" ht="12.75">
      <c r="A23" s="5" t="s">
        <v>17</v>
      </c>
      <c r="B23" s="5"/>
      <c r="C23" s="3">
        <v>13551</v>
      </c>
      <c r="D23" s="3">
        <v>1294</v>
      </c>
      <c r="E23" s="3">
        <v>1289</v>
      </c>
      <c r="F23" s="3"/>
      <c r="G23" s="3"/>
      <c r="H23" s="4">
        <f t="shared" si="1"/>
        <v>16134</v>
      </c>
      <c r="I23" s="3">
        <v>320</v>
      </c>
      <c r="J23" s="4">
        <f>SUM(I23)</f>
        <v>320</v>
      </c>
      <c r="K23" s="4">
        <f t="shared" si="2"/>
        <v>16454</v>
      </c>
    </row>
    <row r="24" spans="1:11" ht="12.75">
      <c r="A24" s="14" t="s">
        <v>47</v>
      </c>
      <c r="B24" s="15"/>
      <c r="C24" s="12"/>
      <c r="D24" s="12"/>
      <c r="E24" s="12">
        <v>695</v>
      </c>
      <c r="F24" s="12"/>
      <c r="G24" s="12"/>
      <c r="H24" s="4">
        <f t="shared" si="1"/>
        <v>695</v>
      </c>
      <c r="I24" s="12">
        <v>14335</v>
      </c>
      <c r="J24" s="4">
        <f>SUM(I24)</f>
        <v>14335</v>
      </c>
      <c r="K24" s="4">
        <f t="shared" si="2"/>
        <v>15030</v>
      </c>
    </row>
    <row r="25" spans="1:11" ht="12.75">
      <c r="A25" s="14" t="s">
        <v>45</v>
      </c>
      <c r="B25" s="15"/>
      <c r="C25" s="12"/>
      <c r="D25" s="12"/>
      <c r="E25" s="12"/>
      <c r="F25" s="12">
        <v>3264</v>
      </c>
      <c r="G25" s="12"/>
      <c r="H25" s="4">
        <f t="shared" si="1"/>
        <v>3264</v>
      </c>
      <c r="I25" s="12"/>
      <c r="J25" s="13"/>
      <c r="K25" s="4">
        <f t="shared" si="2"/>
        <v>3264</v>
      </c>
    </row>
    <row r="26" spans="1:12" ht="13.5" thickBot="1">
      <c r="A26" s="10" t="s">
        <v>6</v>
      </c>
      <c r="B26" s="10"/>
      <c r="C26" s="11">
        <f aca="true" t="shared" si="3" ref="C26:K26">SUM(C7:C25)</f>
        <v>19402</v>
      </c>
      <c r="D26" s="11">
        <f t="shared" si="3"/>
        <v>2208</v>
      </c>
      <c r="E26" s="11">
        <f t="shared" si="3"/>
        <v>10191</v>
      </c>
      <c r="F26" s="11">
        <f t="shared" si="3"/>
        <v>11052</v>
      </c>
      <c r="G26" s="11">
        <f t="shared" si="3"/>
        <v>0</v>
      </c>
      <c r="H26" s="11">
        <f t="shared" si="3"/>
        <v>42853</v>
      </c>
      <c r="I26" s="11">
        <f t="shared" si="3"/>
        <v>15156</v>
      </c>
      <c r="J26" s="11">
        <f t="shared" si="3"/>
        <v>15156</v>
      </c>
      <c r="K26" s="11">
        <f t="shared" si="3"/>
        <v>58009</v>
      </c>
      <c r="L26" s="9"/>
    </row>
    <row r="27" spans="3:11" ht="12.75">
      <c r="C27" s="9"/>
      <c r="D27" s="9"/>
      <c r="E27" s="9"/>
      <c r="F27" s="9"/>
      <c r="G27" s="9"/>
      <c r="H27" s="9"/>
      <c r="I27" s="9"/>
      <c r="J27" s="6"/>
      <c r="K27" s="6"/>
    </row>
    <row r="28" spans="1:10" ht="12.75">
      <c r="A28" s="2"/>
      <c r="B28" s="2"/>
      <c r="C28" s="6"/>
      <c r="D28" s="6"/>
      <c r="E28" s="6"/>
      <c r="F28" s="6"/>
      <c r="G28" s="6"/>
      <c r="H28" s="6"/>
      <c r="I28" s="6"/>
      <c r="J28" s="6"/>
    </row>
    <row r="29" spans="11:22" s="7" customFormat="1" ht="13.5" thickBot="1">
      <c r="K29"/>
      <c r="L29"/>
      <c r="M29"/>
      <c r="N29"/>
      <c r="O29"/>
      <c r="P29"/>
      <c r="Q29"/>
      <c r="R29"/>
      <c r="S29"/>
      <c r="T29"/>
      <c r="U29"/>
      <c r="V29"/>
    </row>
    <row r="30" spans="1:11" s="2" customFormat="1" ht="13.5" customHeight="1" thickTop="1">
      <c r="A30" s="22" t="s">
        <v>8</v>
      </c>
      <c r="B30" s="23"/>
      <c r="C30" s="19" t="s">
        <v>9</v>
      </c>
      <c r="D30" s="20"/>
      <c r="E30" s="20"/>
      <c r="F30" s="20"/>
      <c r="G30" s="20"/>
      <c r="H30" s="21"/>
      <c r="I30" s="19" t="s">
        <v>11</v>
      </c>
      <c r="J30" s="21"/>
      <c r="K30" s="28" t="s">
        <v>30</v>
      </c>
    </row>
    <row r="31" spans="1:11" ht="12.75" customHeight="1">
      <c r="A31" s="24"/>
      <c r="B31" s="25"/>
      <c r="C31" s="16" t="s">
        <v>31</v>
      </c>
      <c r="D31" s="16" t="s">
        <v>36</v>
      </c>
      <c r="E31" s="16" t="s">
        <v>32</v>
      </c>
      <c r="F31" s="16" t="s">
        <v>33</v>
      </c>
      <c r="G31" s="16" t="s">
        <v>34</v>
      </c>
      <c r="H31" s="16" t="s">
        <v>2</v>
      </c>
      <c r="I31" s="16" t="s">
        <v>35</v>
      </c>
      <c r="J31" s="16" t="s">
        <v>2</v>
      </c>
      <c r="K31" s="29"/>
    </row>
    <row r="32" spans="1:11" ht="12.75">
      <c r="A32" s="26"/>
      <c r="B32" s="2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5" t="s">
        <v>14</v>
      </c>
      <c r="B33" s="5"/>
      <c r="C33" s="3">
        <v>1201</v>
      </c>
      <c r="D33" s="3"/>
      <c r="E33" s="3"/>
      <c r="F33" s="3">
        <v>18231</v>
      </c>
      <c r="G33" s="3"/>
      <c r="H33" s="4">
        <f>SUM(C33:G33)</f>
        <v>19432</v>
      </c>
      <c r="I33" s="4"/>
      <c r="J33" s="4">
        <f>I33</f>
        <v>0</v>
      </c>
      <c r="K33" s="4">
        <f>SUM(H33,I33)</f>
        <v>19432</v>
      </c>
    </row>
    <row r="34" spans="1:22" s="1" customFormat="1" ht="12.75">
      <c r="A34" s="5" t="s">
        <v>15</v>
      </c>
      <c r="B34" s="5"/>
      <c r="C34" s="3"/>
      <c r="D34" s="3">
        <v>1270</v>
      </c>
      <c r="E34" s="3">
        <v>9977</v>
      </c>
      <c r="F34" s="3"/>
      <c r="G34" s="3"/>
      <c r="H34" s="4">
        <f>SUM(C34:G34)</f>
        <v>11247</v>
      </c>
      <c r="I34" s="8">
        <v>14994</v>
      </c>
      <c r="J34" s="4">
        <f>I34</f>
        <v>14994</v>
      </c>
      <c r="K34" s="4">
        <f>SUM(H34,I34)</f>
        <v>26241</v>
      </c>
      <c r="L34"/>
      <c r="M34"/>
      <c r="N34"/>
      <c r="O34"/>
      <c r="P34"/>
      <c r="Q34"/>
      <c r="R34"/>
      <c r="S34"/>
      <c r="T34"/>
      <c r="U34"/>
      <c r="V34"/>
    </row>
    <row r="35" spans="1:11" ht="12.75">
      <c r="A35" s="5" t="s">
        <v>43</v>
      </c>
      <c r="B35" s="5"/>
      <c r="C35" s="3"/>
      <c r="D35" s="3"/>
      <c r="E35" s="3"/>
      <c r="F35" s="3"/>
      <c r="G35" s="3">
        <v>12336</v>
      </c>
      <c r="H35" s="4">
        <f>SUM(C35:G35)</f>
        <v>12336</v>
      </c>
      <c r="I35" s="8"/>
      <c r="J35" s="4">
        <f>I35</f>
        <v>0</v>
      </c>
      <c r="K35" s="4">
        <f>SUM(H35,I35)</f>
        <v>12336</v>
      </c>
    </row>
    <row r="36" spans="1:11" ht="13.5" thickBot="1">
      <c r="A36" s="10" t="s">
        <v>10</v>
      </c>
      <c r="B36" s="10"/>
      <c r="C36" s="11">
        <f aca="true" t="shared" si="4" ref="C36:K36">SUM(C33:C35)</f>
        <v>1201</v>
      </c>
      <c r="D36" s="11">
        <f t="shared" si="4"/>
        <v>1270</v>
      </c>
      <c r="E36" s="11">
        <f t="shared" si="4"/>
        <v>9977</v>
      </c>
      <c r="F36" s="11">
        <f t="shared" si="4"/>
        <v>18231</v>
      </c>
      <c r="G36" s="11">
        <f t="shared" si="4"/>
        <v>12336</v>
      </c>
      <c r="H36" s="11">
        <f t="shared" si="4"/>
        <v>43015</v>
      </c>
      <c r="I36" s="11">
        <f t="shared" si="4"/>
        <v>14994</v>
      </c>
      <c r="J36" s="11">
        <f t="shared" si="4"/>
        <v>14994</v>
      </c>
      <c r="K36" s="11">
        <f t="shared" si="4"/>
        <v>58009</v>
      </c>
    </row>
    <row r="37" spans="3:10" ht="12.75">
      <c r="C37" s="9"/>
      <c r="D37" s="9"/>
      <c r="E37" s="9"/>
      <c r="F37" s="9"/>
      <c r="G37" s="9"/>
      <c r="H37" s="6"/>
      <c r="I37" s="6"/>
      <c r="J37" s="9"/>
    </row>
  </sheetData>
  <sheetProtection/>
  <mergeCells count="32">
    <mergeCell ref="A5:B6"/>
    <mergeCell ref="C5:C6"/>
    <mergeCell ref="D5:D6"/>
    <mergeCell ref="E5:E6"/>
    <mergeCell ref="F5:F6"/>
    <mergeCell ref="G5:G6"/>
    <mergeCell ref="H5:H6"/>
    <mergeCell ref="A3:K3"/>
    <mergeCell ref="I5:I6"/>
    <mergeCell ref="J5:J6"/>
    <mergeCell ref="K5:K6"/>
    <mergeCell ref="C30:H30"/>
    <mergeCell ref="I30:J30"/>
    <mergeCell ref="A30:B32"/>
    <mergeCell ref="K30:K32"/>
    <mergeCell ref="A14:B14"/>
    <mergeCell ref="I31:I32"/>
    <mergeCell ref="J31:J32"/>
    <mergeCell ref="C31:C32"/>
    <mergeCell ref="D31:D32"/>
    <mergeCell ref="E31:E32"/>
    <mergeCell ref="F31:F32"/>
    <mergeCell ref="A11:B11"/>
    <mergeCell ref="A17:B17"/>
    <mergeCell ref="A21:B21"/>
    <mergeCell ref="A22:B22"/>
    <mergeCell ref="G31:G32"/>
    <mergeCell ref="H31:H32"/>
    <mergeCell ref="A16:B16"/>
    <mergeCell ref="A25:B25"/>
    <mergeCell ref="A15:B15"/>
    <mergeCell ref="A24:B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Mozsgó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Tamas</cp:lastModifiedBy>
  <cp:lastPrinted>2020-03-03T08:55:21Z</cp:lastPrinted>
  <dcterms:created xsi:type="dcterms:W3CDTF">2008-09-02T11:35:11Z</dcterms:created>
  <dcterms:modified xsi:type="dcterms:W3CDTF">2020-03-09T11:42:53Z</dcterms:modified>
  <cp:category/>
  <cp:version/>
  <cp:contentType/>
  <cp:contentStatus/>
</cp:coreProperties>
</file>