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előir.- falhaszn. ütemterv_2016" sheetId="4" r:id="rId1"/>
  </sheets>
  <calcPr calcId="125725"/>
</workbook>
</file>

<file path=xl/calcChain.xml><?xml version="1.0" encoding="utf-8"?>
<calcChain xmlns="http://schemas.openxmlformats.org/spreadsheetml/2006/main">
  <c r="N27" i="4"/>
  <c r="N23"/>
  <c r="N19"/>
  <c r="N8"/>
  <c r="N9"/>
  <c r="N10"/>
  <c r="N11"/>
  <c r="N13"/>
  <c r="N7"/>
  <c r="C14"/>
  <c r="N26"/>
  <c r="N24"/>
  <c r="N25"/>
  <c r="N17"/>
  <c r="D27"/>
  <c r="N22"/>
  <c r="N21"/>
  <c r="N20"/>
  <c r="C27"/>
  <c r="N14" l="1"/>
  <c r="N18"/>
  <c r="B27" l="1"/>
  <c r="D14"/>
  <c r="E14"/>
  <c r="F14"/>
  <c r="G14"/>
  <c r="H14"/>
  <c r="I14"/>
  <c r="J14"/>
  <c r="K14"/>
  <c r="L14"/>
  <c r="M14"/>
  <c r="M27"/>
  <c r="L27"/>
  <c r="K27"/>
  <c r="J27"/>
  <c r="I27"/>
  <c r="H27"/>
  <c r="G27"/>
  <c r="F27"/>
  <c r="E27"/>
  <c r="B12"/>
  <c r="B14" s="1"/>
</calcChain>
</file>

<file path=xl/sharedStrings.xml><?xml version="1.0" encoding="utf-8"?>
<sst xmlns="http://schemas.openxmlformats.org/spreadsheetml/2006/main" count="37" uniqueCount="35">
  <si>
    <r>
      <t>Előirányzat-felhasználási ütemterv</t>
    </r>
    <r>
      <rPr>
        <i/>
        <sz val="10"/>
        <rFont val="Arial"/>
        <family val="2"/>
        <charset val="238"/>
      </rPr>
      <t xml:space="preserve"> </t>
    </r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</si>
  <si>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</si>
  <si>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</si>
  <si>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</si>
  <si>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</si>
  <si>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</si>
  <si>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</si>
  <si>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</si>
  <si>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</si>
  <si>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</si>
  <si>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</si>
  <si>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</si>
  <si>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</si>
  <si>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</si>
  <si>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BEVÉTELEK</t>
  </si>
  <si>
    <t>MŰKÖDÉSI BEVÉTELEK</t>
  </si>
  <si>
    <t>KÖZHATALMI BEVÉTELEK</t>
  </si>
  <si>
    <t>MŰKÖDÉSI CÉLÚ TÁMOGATÁSOK ÁHT-N BELÜLRŐL</t>
  </si>
  <si>
    <t>VÉGLEGESEN ÁTVETT PÉNZESZKÖZÖK</t>
  </si>
  <si>
    <t>TÁM.ÉRT FELHALM.CÉLÚ BEVÉTELEK</t>
  </si>
  <si>
    <t>FELHALMOZÁSI ÉS TŐKE JELLEGŰ BEVÉTELEK</t>
  </si>
  <si>
    <t>KIADÁSOK</t>
  </si>
  <si>
    <t>SZEMÉLYI KIADÁS</t>
  </si>
  <si>
    <t>MUNKÁLTATÓI KÖZTEHER</t>
  </si>
  <si>
    <t>DOLOGI KIADÁSOK</t>
  </si>
  <si>
    <t>ELLÁTOTTAK PÉNZBELI JUTTATATÁSA</t>
  </si>
  <si>
    <t>EGYÉB MŰKÖDÉSI CÉLÚ KIADÁSOK ÁHT-N BELÜLRE</t>
  </si>
  <si>
    <t>ELŐZŐ ÉVI PÉNZMARADVÁNY IGÉNYBEVÉTELE</t>
  </si>
  <si>
    <t>,</t>
  </si>
  <si>
    <t>FELÚJÍTÁSOK</t>
  </si>
  <si>
    <t>EGYÉB MŰKÖDÉSI CÉLÚ KIADÁSOK ÁHT-N KÍVÜLRE</t>
  </si>
  <si>
    <t>HITEL TÖRLESZTÉS ÁHT-N KÍVÜLRE</t>
  </si>
  <si>
    <t>ELŐLEG TÖRLESZTÉS ÁHT FELÉ</t>
  </si>
  <si>
    <t>TARTALÉK</t>
  </si>
  <si>
    <t>14. melléklet a(z) 3/2016.(III.03.)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</si>
</sst>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1" fontId="1" fillId="0" borderId="6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right" vertical="center" wrapText="1"/>
    </xf>
    <xf numFmtId="1" fontId="1" fillId="0" borderId="7" xfId="0" applyNumberFormat="1" applyFont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right" vertical="center"/>
    </xf>
    <xf numFmtId="1" fontId="3" fillId="0" borderId="10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 wrapText="1"/>
    </xf>
    <xf numFmtId="1" fontId="1" fillId="0" borderId="5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 wrapText="1"/>
    </xf>
    <xf numFmtId="1" fontId="1" fillId="0" borderId="8" xfId="0" applyNumberFormat="1" applyFont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right" wrapText="1"/>
    </xf>
    <xf numFmtId="1" fontId="1" fillId="0" borderId="7" xfId="0" applyNumberFormat="1" applyFont="1" applyBorder="1" applyAlignment="1">
      <alignment horizontal="right" wrapText="1"/>
    </xf>
    <xf numFmtId="1" fontId="3" fillId="0" borderId="1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1" fontId="1" fillId="0" borderId="5" xfId="0" applyNumberFormat="1" applyFont="1" applyFill="1" applyBorder="1" applyAlignment="1">
      <alignment horizontal="right"/>
    </xf>
    <xf numFmtId="1" fontId="1" fillId="0" borderId="4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93"/>
  <sheetViews>
    <sheetView tabSelected="1" topLeftCell="A4" workbookViewId="0">
      <selection activeCell="Q13" sqref="Q13"/>
    </sheetView>
  </sheetViews>
  <sheetFormatPr defaultRowHeight="15"/>
  <cols>
    <col min="1" max="1" width="33" customWidth="1"/>
    <col min="2" max="2" width="7" customWidth="1"/>
    <col min="3" max="3" width="8" customWidth="1"/>
    <col min="4" max="13" width="7" customWidth="1"/>
    <col min="14" max="14" width="8.7109375" customWidth="1"/>
  </cols>
  <sheetData>
    <row r="1" spans="1:40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40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40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ht="15.75" thickBot="1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6" t="s">
        <v>13</v>
      </c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0.5" customHeight="1">
      <c r="A5" s="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5.75" thickBot="1">
      <c r="A6" s="29" t="s">
        <v>14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9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5.75" thickBot="1">
      <c r="A7" s="25" t="s">
        <v>15</v>
      </c>
      <c r="B7" s="26">
        <v>4644</v>
      </c>
      <c r="C7" s="26">
        <v>4644</v>
      </c>
      <c r="D7" s="26">
        <v>4644</v>
      </c>
      <c r="E7" s="26">
        <v>4644</v>
      </c>
      <c r="F7" s="26">
        <v>4644</v>
      </c>
      <c r="G7" s="26">
        <v>4644</v>
      </c>
      <c r="H7" s="26">
        <v>4644</v>
      </c>
      <c r="I7" s="26">
        <v>4644</v>
      </c>
      <c r="J7" s="26">
        <v>4644</v>
      </c>
      <c r="K7" s="26">
        <v>4644</v>
      </c>
      <c r="L7" s="26">
        <v>4644</v>
      </c>
      <c r="M7" s="26">
        <v>4648</v>
      </c>
      <c r="N7" s="27">
        <f>SUM(B7:M7)</f>
        <v>55732</v>
      </c>
      <c r="O7" s="9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ht="15.75" thickBot="1">
      <c r="A8" s="10" t="s">
        <v>16</v>
      </c>
      <c r="B8" s="26">
        <v>1927</v>
      </c>
      <c r="C8" s="26">
        <v>1927</v>
      </c>
      <c r="D8" s="26">
        <v>1927</v>
      </c>
      <c r="E8" s="26">
        <v>1927</v>
      </c>
      <c r="F8" s="26">
        <v>1927</v>
      </c>
      <c r="G8" s="26">
        <v>1927</v>
      </c>
      <c r="H8" s="26">
        <v>1927</v>
      </c>
      <c r="I8" s="26">
        <v>1927</v>
      </c>
      <c r="J8" s="26">
        <v>1927</v>
      </c>
      <c r="K8" s="26">
        <v>1927</v>
      </c>
      <c r="L8" s="26">
        <v>1927</v>
      </c>
      <c r="M8" s="26">
        <v>1926</v>
      </c>
      <c r="N8" s="27">
        <f t="shared" ref="N8:N13" si="0">SUM(B8:M8)</f>
        <v>23123</v>
      </c>
      <c r="O8" s="9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29.25" customHeight="1" thickBot="1">
      <c r="A9" s="11" t="s">
        <v>17</v>
      </c>
      <c r="B9" s="26">
        <v>16038</v>
      </c>
      <c r="C9" s="26">
        <v>16038</v>
      </c>
      <c r="D9" s="26">
        <v>16038</v>
      </c>
      <c r="E9" s="26">
        <v>16038</v>
      </c>
      <c r="F9" s="26">
        <v>16038</v>
      </c>
      <c r="G9" s="26">
        <v>16038</v>
      </c>
      <c r="H9" s="26">
        <v>16038</v>
      </c>
      <c r="I9" s="26">
        <v>16038</v>
      </c>
      <c r="J9" s="26">
        <v>16038</v>
      </c>
      <c r="K9" s="26">
        <v>16038</v>
      </c>
      <c r="L9" s="26">
        <v>16038</v>
      </c>
      <c r="M9" s="26">
        <v>16042</v>
      </c>
      <c r="N9" s="27">
        <f t="shared" si="0"/>
        <v>192460</v>
      </c>
      <c r="O9" s="9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26.25" thickBot="1">
      <c r="A10" s="21" t="s">
        <v>18</v>
      </c>
      <c r="B10" s="26">
        <v>486</v>
      </c>
      <c r="C10" s="26">
        <v>486</v>
      </c>
      <c r="D10" s="26">
        <v>486</v>
      </c>
      <c r="E10" s="26">
        <v>486</v>
      </c>
      <c r="F10" s="26">
        <v>486</v>
      </c>
      <c r="G10" s="26">
        <v>486</v>
      </c>
      <c r="H10" s="26">
        <v>486</v>
      </c>
      <c r="I10" s="26">
        <v>486</v>
      </c>
      <c r="J10" s="26">
        <v>486</v>
      </c>
      <c r="K10" s="26">
        <v>486</v>
      </c>
      <c r="L10" s="26">
        <v>486</v>
      </c>
      <c r="M10" s="26">
        <v>486</v>
      </c>
      <c r="N10" s="27">
        <f t="shared" si="0"/>
        <v>5832</v>
      </c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26.25" thickBot="1">
      <c r="A11" s="11" t="s">
        <v>19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>
        <v>203750</v>
      </c>
      <c r="N11" s="27">
        <f t="shared" si="0"/>
        <v>203750</v>
      </c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26.25" thickBot="1">
      <c r="A12" s="11" t="s">
        <v>20</v>
      </c>
      <c r="B12" s="26">
        <f t="shared" ref="B12" si="1">N12/12</f>
        <v>0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26.25" thickBot="1">
      <c r="A13" s="12" t="s">
        <v>27</v>
      </c>
      <c r="B13" s="26">
        <v>7367</v>
      </c>
      <c r="C13" s="26">
        <v>553</v>
      </c>
      <c r="D13" s="26">
        <v>553</v>
      </c>
      <c r="E13" s="26">
        <v>959</v>
      </c>
      <c r="F13" s="26">
        <v>553</v>
      </c>
      <c r="G13" s="26">
        <v>553</v>
      </c>
      <c r="H13" s="26">
        <v>959</v>
      </c>
      <c r="I13" s="26">
        <v>553</v>
      </c>
      <c r="J13" s="26">
        <v>553</v>
      </c>
      <c r="K13" s="26">
        <v>959</v>
      </c>
      <c r="L13" s="26">
        <v>553</v>
      </c>
      <c r="M13" s="26">
        <v>41467</v>
      </c>
      <c r="N13" s="27">
        <f t="shared" si="0"/>
        <v>55582</v>
      </c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21.75" customHeight="1" thickBot="1">
      <c r="A14" s="14" t="s">
        <v>13</v>
      </c>
      <c r="B14" s="15">
        <f t="shared" ref="B14:N14" si="2">SUM(B7:B13)</f>
        <v>30462</v>
      </c>
      <c r="C14" s="15">
        <f t="shared" si="2"/>
        <v>23648</v>
      </c>
      <c r="D14" s="15">
        <f t="shared" si="2"/>
        <v>23648</v>
      </c>
      <c r="E14" s="15">
        <f t="shared" si="2"/>
        <v>24054</v>
      </c>
      <c r="F14" s="15">
        <f t="shared" si="2"/>
        <v>23648</v>
      </c>
      <c r="G14" s="15">
        <f t="shared" si="2"/>
        <v>23648</v>
      </c>
      <c r="H14" s="15">
        <f t="shared" si="2"/>
        <v>24054</v>
      </c>
      <c r="I14" s="15">
        <f t="shared" si="2"/>
        <v>23648</v>
      </c>
      <c r="J14" s="15">
        <f t="shared" si="2"/>
        <v>23648</v>
      </c>
      <c r="K14" s="15">
        <f t="shared" si="2"/>
        <v>24054</v>
      </c>
      <c r="L14" s="15">
        <f t="shared" si="2"/>
        <v>23648</v>
      </c>
      <c r="M14" s="15">
        <f t="shared" si="2"/>
        <v>268319</v>
      </c>
      <c r="N14" s="14">
        <f t="shared" si="2"/>
        <v>536479</v>
      </c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9" customHeight="1">
      <c r="A15" s="16"/>
      <c r="B15" s="16" t="s">
        <v>28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5.75" thickBot="1">
      <c r="A16" s="30" t="s">
        <v>21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5.75" thickBot="1">
      <c r="A17" s="17" t="s">
        <v>22</v>
      </c>
      <c r="B17" s="18">
        <v>9471</v>
      </c>
      <c r="C17" s="18">
        <v>9471</v>
      </c>
      <c r="D17" s="18">
        <v>9471</v>
      </c>
      <c r="E17" s="18">
        <v>9471</v>
      </c>
      <c r="F17" s="18">
        <v>9471</v>
      </c>
      <c r="G17" s="18">
        <v>9471</v>
      </c>
      <c r="H17" s="18">
        <v>9471</v>
      </c>
      <c r="I17" s="18">
        <v>9471</v>
      </c>
      <c r="J17" s="18">
        <v>9471</v>
      </c>
      <c r="K17" s="18">
        <v>9471</v>
      </c>
      <c r="L17" s="18">
        <v>9471</v>
      </c>
      <c r="M17" s="18">
        <v>9471</v>
      </c>
      <c r="N17" s="19">
        <f>SUM(B17:M17)</f>
        <v>113652</v>
      </c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5.75" thickBot="1">
      <c r="A18" s="20" t="s">
        <v>23</v>
      </c>
      <c r="B18" s="18">
        <v>2454</v>
      </c>
      <c r="C18" s="18">
        <v>2446</v>
      </c>
      <c r="D18" s="18">
        <v>2446</v>
      </c>
      <c r="E18" s="18">
        <v>2446</v>
      </c>
      <c r="F18" s="18">
        <v>2446</v>
      </c>
      <c r="G18" s="18">
        <v>2446</v>
      </c>
      <c r="H18" s="18">
        <v>2446</v>
      </c>
      <c r="I18" s="18">
        <v>2446</v>
      </c>
      <c r="J18" s="18">
        <v>2446</v>
      </c>
      <c r="K18" s="18">
        <v>2446</v>
      </c>
      <c r="L18" s="18">
        <v>2446</v>
      </c>
      <c r="M18" s="18">
        <v>2446</v>
      </c>
      <c r="N18" s="19">
        <f t="shared" ref="N18:N25" si="3">SUM(B18:M18)</f>
        <v>29360</v>
      </c>
      <c r="O18" s="9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5.75" thickBot="1">
      <c r="A19" s="20" t="s">
        <v>24</v>
      </c>
      <c r="B19" s="18">
        <v>7587</v>
      </c>
      <c r="C19" s="18">
        <v>7587</v>
      </c>
      <c r="D19" s="18">
        <v>7587</v>
      </c>
      <c r="E19" s="18">
        <v>7587</v>
      </c>
      <c r="F19" s="18">
        <v>7587</v>
      </c>
      <c r="G19" s="18">
        <v>7587</v>
      </c>
      <c r="H19" s="18">
        <v>7587</v>
      </c>
      <c r="I19" s="18">
        <v>7587</v>
      </c>
      <c r="J19" s="18">
        <v>7587</v>
      </c>
      <c r="K19" s="18">
        <v>7587</v>
      </c>
      <c r="L19" s="18">
        <v>7587</v>
      </c>
      <c r="M19" s="18">
        <v>7594</v>
      </c>
      <c r="N19" s="19">
        <f>SUM(B19:M19)</f>
        <v>91051</v>
      </c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26.25" thickBot="1">
      <c r="A20" s="21" t="s">
        <v>25</v>
      </c>
      <c r="B20" s="18">
        <v>666</v>
      </c>
      <c r="C20" s="18">
        <v>666</v>
      </c>
      <c r="D20" s="18">
        <v>666</v>
      </c>
      <c r="E20" s="18">
        <v>666</v>
      </c>
      <c r="F20" s="18">
        <v>666</v>
      </c>
      <c r="G20" s="18">
        <v>666</v>
      </c>
      <c r="H20" s="18">
        <v>666</v>
      </c>
      <c r="I20" s="18">
        <v>666</v>
      </c>
      <c r="J20" s="18">
        <v>666</v>
      </c>
      <c r="K20" s="18">
        <v>666</v>
      </c>
      <c r="L20" s="18">
        <v>666</v>
      </c>
      <c r="M20" s="18">
        <v>672</v>
      </c>
      <c r="N20" s="19">
        <f t="shared" si="3"/>
        <v>7998</v>
      </c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27" thickBot="1">
      <c r="A21" s="20" t="s">
        <v>26</v>
      </c>
      <c r="B21" s="18">
        <v>3303</v>
      </c>
      <c r="C21" s="18">
        <v>3303</v>
      </c>
      <c r="D21" s="18">
        <v>3303</v>
      </c>
      <c r="E21" s="18">
        <v>3303</v>
      </c>
      <c r="F21" s="18">
        <v>3303</v>
      </c>
      <c r="G21" s="18">
        <v>3303</v>
      </c>
      <c r="H21" s="18">
        <v>3303</v>
      </c>
      <c r="I21" s="18">
        <v>3303</v>
      </c>
      <c r="J21" s="18">
        <v>3303</v>
      </c>
      <c r="K21" s="18">
        <v>3303</v>
      </c>
      <c r="L21" s="18">
        <v>3303</v>
      </c>
      <c r="M21" s="18">
        <v>3310</v>
      </c>
      <c r="N21" s="19">
        <f t="shared" si="3"/>
        <v>39643</v>
      </c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27" thickBot="1">
      <c r="A22" s="20" t="s">
        <v>30</v>
      </c>
      <c r="B22" s="18">
        <v>175</v>
      </c>
      <c r="C22" s="18">
        <v>175</v>
      </c>
      <c r="D22" s="18">
        <v>175</v>
      </c>
      <c r="E22" s="18">
        <v>175</v>
      </c>
      <c r="F22" s="18">
        <v>175</v>
      </c>
      <c r="G22" s="18">
        <v>175</v>
      </c>
      <c r="H22" s="18">
        <v>175</v>
      </c>
      <c r="I22" s="18">
        <v>175</v>
      </c>
      <c r="J22" s="18">
        <v>175</v>
      </c>
      <c r="K22" s="18">
        <v>175</v>
      </c>
      <c r="L22" s="18">
        <v>175</v>
      </c>
      <c r="M22" s="18">
        <v>179</v>
      </c>
      <c r="N22" s="19">
        <f t="shared" si="3"/>
        <v>2104</v>
      </c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5.75" thickBot="1">
      <c r="A23" s="20" t="s">
        <v>33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>
        <v>500</v>
      </c>
      <c r="N23" s="19">
        <f>SUM(B23:M23)</f>
        <v>500</v>
      </c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ht="15.75" thickBot="1">
      <c r="A24" s="20" t="s">
        <v>32</v>
      </c>
      <c r="B24" s="18">
        <v>6400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>
        <f t="shared" si="3"/>
        <v>6400</v>
      </c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 ht="17.25" customHeight="1" thickBot="1">
      <c r="A25" s="22" t="s">
        <v>31</v>
      </c>
      <c r="B25" s="18">
        <v>406</v>
      </c>
      <c r="C25" s="18"/>
      <c r="D25" s="18">
        <v>0</v>
      </c>
      <c r="E25" s="18">
        <v>406</v>
      </c>
      <c r="F25" s="18"/>
      <c r="G25" s="18">
        <v>0</v>
      </c>
      <c r="H25" s="18">
        <v>406</v>
      </c>
      <c r="I25" s="18"/>
      <c r="J25" s="18"/>
      <c r="K25" s="18">
        <v>406</v>
      </c>
      <c r="L25" s="18"/>
      <c r="M25" s="18"/>
      <c r="N25" s="19">
        <f t="shared" si="3"/>
        <v>1624</v>
      </c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 ht="15.75" thickBot="1">
      <c r="A26" s="23" t="s">
        <v>29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>
        <v>244147</v>
      </c>
      <c r="N26" s="13">
        <f>SUM(B26:M26)</f>
        <v>244147</v>
      </c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 ht="17.25" customHeight="1" thickBot="1">
      <c r="A27" s="14" t="s">
        <v>13</v>
      </c>
      <c r="B27" s="15">
        <f>SUM(B17:B26)</f>
        <v>30462</v>
      </c>
      <c r="C27" s="15">
        <f>SUM(C17:C26)</f>
        <v>23648</v>
      </c>
      <c r="D27" s="15">
        <f>SUM(D17:D26)</f>
        <v>23648</v>
      </c>
      <c r="E27" s="15">
        <f t="shared" ref="E27:M27" si="4">SUM(E17:E26)</f>
        <v>24054</v>
      </c>
      <c r="F27" s="15">
        <f t="shared" si="4"/>
        <v>23648</v>
      </c>
      <c r="G27" s="15">
        <f t="shared" si="4"/>
        <v>23648</v>
      </c>
      <c r="H27" s="15">
        <f t="shared" si="4"/>
        <v>24054</v>
      </c>
      <c r="I27" s="15">
        <f t="shared" si="4"/>
        <v>23648</v>
      </c>
      <c r="J27" s="15">
        <f t="shared" si="4"/>
        <v>23648</v>
      </c>
      <c r="K27" s="15">
        <f t="shared" si="4"/>
        <v>24054</v>
      </c>
      <c r="L27" s="15">
        <f t="shared" si="4"/>
        <v>23648</v>
      </c>
      <c r="M27" s="24">
        <f t="shared" si="4"/>
        <v>268319</v>
      </c>
      <c r="N27" s="14">
        <f>SUM(N17:N26)</f>
        <v>536479</v>
      </c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0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0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0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0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5:25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5:25"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5:25"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5:25"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5:25"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5:25"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5:25"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5:25"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5:25"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5:25"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5:25"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5:25"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5:25"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5:25"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5:25"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5:25"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5:25"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5:25"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5:25"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5:25"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5:25"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5:25"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5:25"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5:25"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5:25"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5:25"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5:25"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5:25"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5:25"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5:25"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5:25"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5:25"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5:25"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5:25"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5:25"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5:25"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5:25"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5:25"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5:25"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5:25"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5:25"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5:25"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5:25"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5:25"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5:25"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5:25"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5:25"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5:25"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5:25"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5:25"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5:25"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5:25"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5:25"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5:25"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5:25"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5:25"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5:25"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5:25"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5:25"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5:25"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5:25"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</sheetData>
  <mergeCells count="3">
    <mergeCell ref="A1:N1"/>
    <mergeCell ref="A6:N6"/>
    <mergeCell ref="A16:N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előir.- falhaszn. ütemterv_2016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2016-02-29T11:04:28Z</dcterms:modified>
</cp:coreProperties>
</file>