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2-6 bev önk telj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<sst xmlns="http://schemas.openxmlformats.org/spreadsheetml/2006/main" count="66" uniqueCount="66">
  <si>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2/6.melléklet   a 6/2012 (II.13.) számú önkormányzati rendelethez</t>
  </si>
  <si>
    <t>Az Lánycsk Községi Önkormányzat és költségvetési szervei  2012. évi  tervezett bevételei forrásonként</t>
  </si>
  <si>
    <t>Ezer forintban</t>
  </si>
  <si>
    <t>MEGNEVEZÉS</t>
  </si>
  <si>
    <t>EREDETI ELŐIRÁNYZAT</t>
  </si>
  <si>
    <t>MÓDOSÍTOTT</t>
  </si>
  <si>
    <t xml:space="preserve"> Igazgatási szolgáltatási díj</t>
  </si>
  <si>
    <t>Hatósági jogkörhöz köthető működési bevétel</t>
  </si>
  <si>
    <t xml:space="preserve"> Szolgáltatások ellenértéke</t>
  </si>
  <si>
    <t xml:space="preserve"> Egyéb sajátos bevétel</t>
  </si>
  <si>
    <t xml:space="preserve"> Továbbszámlázott szolgáltatás értéke</t>
  </si>
  <si>
    <t xml:space="preserve"> Bérleti és lízingdíj bevételek</t>
  </si>
  <si>
    <t xml:space="preserve"> Intézményi ellátási díjak</t>
  </si>
  <si>
    <t xml:space="preserve"> Alkalmazottak térítése</t>
  </si>
  <si>
    <t>Kártérítés, egyéb térítés</t>
  </si>
  <si>
    <t>Egyéb saját bevétel</t>
  </si>
  <si>
    <t xml:space="preserve"> Működési kiadásokhoz kapcsolódó ÁFA visszatér.</t>
  </si>
  <si>
    <t xml:space="preserve"> Kiszámlázott term.szolg.ÁFA-ja</t>
  </si>
  <si>
    <t>ÁFA bevételek, visszatérülések</t>
  </si>
  <si>
    <t xml:space="preserve"> Egyéb Áht. Kívülről származó kamat</t>
  </si>
  <si>
    <t>Hozam és kamatbevételek</t>
  </si>
  <si>
    <t>INTÉZMÉNYI MŰKÖDÉSI BEVÉTELEK ÖSSZESEN</t>
  </si>
  <si>
    <t>Támogatásértékű működ.bev.társ.bizt.alaptól</t>
  </si>
  <si>
    <t xml:space="preserve">                                         elkülönített alaptól</t>
  </si>
  <si>
    <t xml:space="preserve">                                                központi ktg.vetéstől</t>
  </si>
  <si>
    <t xml:space="preserve">                                         helyi önkormányzattól</t>
  </si>
  <si>
    <t xml:space="preserve">                                          kistérs.társ.-tól</t>
  </si>
  <si>
    <t xml:space="preserve">                                                fejezet kez eir.tól</t>
  </si>
  <si>
    <t xml:space="preserve">                                                fejezet kez eir.tól EU-s programokra</t>
  </si>
  <si>
    <t xml:space="preserve">                                                nemzetiségi önkormányzattól</t>
  </si>
  <si>
    <t>Támogatásértékű működési bevétel összesen</t>
  </si>
  <si>
    <t>Támogatásértékű felhalmozási bevétel összesen</t>
  </si>
  <si>
    <t>TÁMOGATÁSOK TÁMOGATÁSÉRT.BEVÉTELEK ÖSSZESEN</t>
  </si>
  <si>
    <t xml:space="preserve"> Magánszemélyek kommunális adója</t>
  </si>
  <si>
    <t xml:space="preserve"> Iparűzési adó állandó jelleggel</t>
  </si>
  <si>
    <t>Helyi adók összesen</t>
  </si>
  <si>
    <t>Pótlék</t>
  </si>
  <si>
    <t xml:space="preserve">Bírság </t>
  </si>
  <si>
    <t>Szja helyben maradó része</t>
  </si>
  <si>
    <t xml:space="preserve"> Szja jövedelemkülönbség mérséklése</t>
  </si>
  <si>
    <t xml:space="preserve"> Gépjárműadó</t>
  </si>
  <si>
    <t xml:space="preserve"> Termőföld bérbeadásából</t>
  </si>
  <si>
    <t>Átengedett központi adók</t>
  </si>
  <si>
    <t>. Talajterhelési díj</t>
  </si>
  <si>
    <t xml:space="preserve"> Egyéb sajátos bevétel (földbérlet)</t>
  </si>
  <si>
    <t>KÖZHATALMI BEVÉTELEK</t>
  </si>
  <si>
    <t xml:space="preserve"> Üzemeltetésből származó felhalmozási bevétel</t>
  </si>
  <si>
    <t xml:space="preserve">Ingatlan értékesítése </t>
  </si>
  <si>
    <t>ÖNK. SAJÁTOS FELHALMOZÁSI ÉS TŐKE BEVÉTELEI</t>
  </si>
  <si>
    <t xml:space="preserve"> Normatív hozzájár. lakosságszámhoz kötött</t>
  </si>
  <si>
    <t xml:space="preserve"> normatív hozzájárulás feladatmutatóhoz kötött</t>
  </si>
  <si>
    <t>Normatív hozzájárulások</t>
  </si>
  <si>
    <t xml:space="preserve"> Központosított előirányzatok</t>
  </si>
  <si>
    <t xml:space="preserve"> Kiegészítő támogatás egyes közokt.felad.</t>
  </si>
  <si>
    <t xml:space="preserve">                                       szociális feladatokhoz</t>
  </si>
  <si>
    <t>Normatív kötött felhasználású támogatások</t>
  </si>
  <si>
    <t>Egyéb központi támogatás</t>
  </si>
  <si>
    <t>ÖNKORMÁNYZATOK KÖLTSÉGVETÉSI TÁM.</t>
  </si>
  <si>
    <t>Rövid jej. Műk. C. hitel</t>
  </si>
  <si>
    <t>Hosszú lej. Működési  Hitel</t>
  </si>
  <si>
    <t>Hosszú lejáratú fejlesztési  hitel</t>
  </si>
  <si>
    <t>Finanszírozás</t>
  </si>
  <si>
    <t>Költségvetési tartalék Lánycsók</t>
  </si>
  <si>
    <t>Költségvetési tartalék Körjegyzőség</t>
  </si>
  <si>
    <t>Átfutó bevétel</t>
  </si>
  <si>
    <t>BEVÉTEL ÖSSZESEN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</si>
</sst>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_-* #,##0.000\ _F_t_-;\-* #,##0.000\ _F_t_-;_-* &quot;-&quot;??\ _F_t_-;_-@_-"/>
    <numFmt numFmtId="168" formatCode="#,##0.0"/>
    <numFmt numFmtId="169" formatCode="0.000"/>
    <numFmt numFmtId="170" formatCode="0.0000"/>
    <numFmt numFmtId="171" formatCode="0.00000"/>
  </numFmts>
  <fonts count="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5" xfId="0" applyFont="1" applyBorder="1" applyAlignment="1">
      <alignment wrapText="1"/>
    </xf>
    <xf numFmtId="3" fontId="3" fillId="0" borderId="6" xfId="0" applyNumberFormat="1" applyFont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2.00390625" style="2" customWidth="1"/>
    <col min="2" max="2" width="21.421875" style="2" customWidth="1"/>
    <col min="3" max="3" width="13.28125" style="2" customWidth="1"/>
    <col min="4" max="16384" width="9.140625" style="2" customWidth="1"/>
  </cols>
  <sheetData>
    <row r="1" spans="1:2" ht="12.75">
      <c r="A1" s="1" t="s">
        <v>0</v>
      </c>
      <c r="B1" s="1"/>
    </row>
    <row r="2" spans="1:3" ht="31.5" customHeight="1">
      <c r="A2" s="3" t="s">
        <v>1</v>
      </c>
      <c r="B2" s="3"/>
      <c r="C2" s="3"/>
    </row>
    <row r="3" spans="1:3" ht="12.75">
      <c r="A3" s="1"/>
      <c r="C3" s="4" t="s">
        <v>2</v>
      </c>
    </row>
    <row r="4" spans="1:3" ht="12.75">
      <c r="A4" s="5" t="s">
        <v>3</v>
      </c>
      <c r="B4" s="6" t="s">
        <v>4</v>
      </c>
      <c r="C4" s="6" t="s">
        <v>5</v>
      </c>
    </row>
    <row r="5" spans="1:3" ht="12.75">
      <c r="A5" s="7" t="s">
        <v>6</v>
      </c>
      <c r="B5" s="8">
        <v>100</v>
      </c>
      <c r="C5" s="8">
        <v>100</v>
      </c>
    </row>
    <row r="6" spans="1:3" ht="12.75">
      <c r="A6" s="9" t="s">
        <v>7</v>
      </c>
      <c r="B6" s="10">
        <v>100</v>
      </c>
      <c r="C6" s="10">
        <v>100</v>
      </c>
    </row>
    <row r="7" spans="1:3" ht="12.75">
      <c r="A7" s="7" t="s">
        <v>8</v>
      </c>
      <c r="B7" s="8">
        <v>2200</v>
      </c>
      <c r="C7" s="8">
        <v>2200</v>
      </c>
    </row>
    <row r="8" spans="1:3" ht="12.75">
      <c r="A8" s="7" t="s">
        <v>9</v>
      </c>
      <c r="B8" s="8">
        <v>1830</v>
      </c>
      <c r="C8" s="8"/>
    </row>
    <row r="9" spans="1:3" ht="12.75">
      <c r="A9" s="11" t="s">
        <v>10</v>
      </c>
      <c r="B9" s="12">
        <v>1500</v>
      </c>
      <c r="C9" s="8">
        <v>3330</v>
      </c>
    </row>
    <row r="10" spans="1:3" ht="12.75">
      <c r="A10" s="7" t="s">
        <v>11</v>
      </c>
      <c r="B10" s="8">
        <v>3650</v>
      </c>
      <c r="C10" s="8">
        <v>3650</v>
      </c>
    </row>
    <row r="11" spans="1:3" ht="12.75">
      <c r="A11" s="7" t="s">
        <v>12</v>
      </c>
      <c r="B11" s="8">
        <v>19075</v>
      </c>
      <c r="C11" s="8">
        <v>19075</v>
      </c>
    </row>
    <row r="12" spans="1:3" ht="12.75">
      <c r="A12" s="7" t="s">
        <v>13</v>
      </c>
      <c r="B12" s="8">
        <v>2112</v>
      </c>
      <c r="C12" s="8">
        <v>2112</v>
      </c>
    </row>
    <row r="13" spans="1:3" ht="12.75">
      <c r="A13" s="7" t="s">
        <v>14</v>
      </c>
      <c r="B13" s="8"/>
      <c r="C13" s="8"/>
    </row>
    <row r="14" spans="1:3" ht="12.75">
      <c r="A14" s="9" t="s">
        <v>15</v>
      </c>
      <c r="B14" s="10">
        <f>SUM(B7:B12)</f>
        <v>30367</v>
      </c>
      <c r="C14" s="10">
        <f>SUM(C7:C12)</f>
        <v>30367</v>
      </c>
    </row>
    <row r="15" spans="1:3" ht="12.75">
      <c r="A15" s="7" t="s">
        <v>16</v>
      </c>
      <c r="B15" s="8">
        <v>4764</v>
      </c>
      <c r="C15" s="8">
        <v>4764</v>
      </c>
    </row>
    <row r="16" spans="1:3" ht="12.75">
      <c r="A16" s="7" t="s">
        <v>17</v>
      </c>
      <c r="B16" s="8">
        <v>6045</v>
      </c>
      <c r="C16" s="8">
        <v>6045</v>
      </c>
    </row>
    <row r="17" spans="1:3" ht="12.75">
      <c r="A17" s="9" t="s">
        <v>18</v>
      </c>
      <c r="B17" s="10">
        <f>SUM(B15:B16)</f>
        <v>10809</v>
      </c>
      <c r="C17" s="10">
        <f>SUM(C15:C16)</f>
        <v>10809</v>
      </c>
    </row>
    <row r="18" spans="1:3" ht="12.75">
      <c r="A18" s="7" t="s">
        <v>19</v>
      </c>
      <c r="B18" s="8">
        <v>100</v>
      </c>
      <c r="C18" s="8">
        <v>100</v>
      </c>
    </row>
    <row r="19" spans="1:3" ht="13.5" thickBot="1">
      <c r="A19" s="13" t="s">
        <v>20</v>
      </c>
      <c r="B19" s="14">
        <f>SUM(B18)</f>
        <v>100</v>
      </c>
      <c r="C19" s="14">
        <f>SUM(C18)</f>
        <v>100</v>
      </c>
    </row>
    <row r="20" spans="1:3" ht="13.5" thickBot="1">
      <c r="A20" s="15" t="s">
        <v>21</v>
      </c>
      <c r="B20" s="16">
        <f>SUM(B14+B17+B19)</f>
        <v>41276</v>
      </c>
      <c r="C20" s="16">
        <f>SUM(C14+C17+C19)</f>
        <v>41276</v>
      </c>
    </row>
    <row r="21" spans="1:3" ht="12.75">
      <c r="A21" s="17" t="s">
        <v>22</v>
      </c>
      <c r="B21" s="18">
        <v>2000</v>
      </c>
      <c r="C21" s="17">
        <v>2000</v>
      </c>
    </row>
    <row r="22" spans="1:3" ht="12.75">
      <c r="A22" s="7" t="s">
        <v>23</v>
      </c>
      <c r="B22" s="8">
        <v>38800</v>
      </c>
      <c r="C22" s="7">
        <v>38800</v>
      </c>
    </row>
    <row r="23" spans="1:3" ht="12.75">
      <c r="A23" s="7" t="s">
        <v>24</v>
      </c>
      <c r="B23" s="8"/>
      <c r="C23" s="7">
        <v>952</v>
      </c>
    </row>
    <row r="24" spans="1:3" ht="12.75">
      <c r="A24" s="7" t="s">
        <v>25</v>
      </c>
      <c r="B24" s="8">
        <v>13400</v>
      </c>
      <c r="C24" s="7">
        <v>13400</v>
      </c>
    </row>
    <row r="25" spans="1:3" ht="12.75">
      <c r="A25" s="7" t="s">
        <v>26</v>
      </c>
      <c r="B25" s="8">
        <v>8551</v>
      </c>
      <c r="C25" s="7">
        <v>8796</v>
      </c>
    </row>
    <row r="26" spans="1:3" ht="12.75">
      <c r="A26" s="7" t="s">
        <v>27</v>
      </c>
      <c r="B26" s="8">
        <v>29950</v>
      </c>
      <c r="C26" s="7">
        <v>25143</v>
      </c>
    </row>
    <row r="27" spans="1:3" ht="12.75">
      <c r="A27" s="11" t="s">
        <v>28</v>
      </c>
      <c r="B27" s="12"/>
      <c r="C27" s="7">
        <v>4196</v>
      </c>
    </row>
    <row r="28" spans="1:3" ht="12.75">
      <c r="A28" s="11" t="s">
        <v>29</v>
      </c>
      <c r="B28" s="12"/>
      <c r="C28" s="7">
        <v>87</v>
      </c>
    </row>
    <row r="29" spans="1:3" ht="12.75">
      <c r="A29" s="9" t="s">
        <v>30</v>
      </c>
      <c r="B29" s="10">
        <f>SUM(B21:B26)</f>
        <v>92701</v>
      </c>
      <c r="C29" s="10">
        <f>SUM(C21:C28)</f>
        <v>93374</v>
      </c>
    </row>
    <row r="30" spans="1:3" ht="13.5" thickBot="1">
      <c r="A30" s="13" t="s">
        <v>31</v>
      </c>
      <c r="B30" s="14"/>
      <c r="C30" s="14">
        <v>4750</v>
      </c>
    </row>
    <row r="31" spans="1:8" ht="26.25" thickBot="1">
      <c r="A31" s="19" t="s">
        <v>32</v>
      </c>
      <c r="B31" s="16">
        <f>SUM(B29)</f>
        <v>92701</v>
      </c>
      <c r="C31" s="16">
        <f>SUM(C29:C30)</f>
        <v>98124</v>
      </c>
      <c r="E31" s="1"/>
      <c r="F31" s="1"/>
      <c r="G31" s="1"/>
      <c r="H31" s="1"/>
    </row>
    <row r="32" spans="1:8" ht="12.75">
      <c r="A32" s="7" t="s">
        <v>33</v>
      </c>
      <c r="B32" s="8">
        <v>2500</v>
      </c>
      <c r="C32" s="7">
        <v>2500</v>
      </c>
      <c r="E32" s="1"/>
      <c r="F32" s="20"/>
      <c r="G32" s="1"/>
      <c r="H32" s="21"/>
    </row>
    <row r="33" spans="1:8" ht="12.75">
      <c r="A33" s="7" t="s">
        <v>34</v>
      </c>
      <c r="B33" s="8">
        <v>45000</v>
      </c>
      <c r="C33" s="7">
        <v>45000</v>
      </c>
      <c r="E33" s="1"/>
      <c r="F33" s="1"/>
      <c r="G33" s="1"/>
      <c r="H33" s="1"/>
    </row>
    <row r="34" spans="1:3" ht="12.75">
      <c r="A34" s="9" t="s">
        <v>35</v>
      </c>
      <c r="B34" s="10">
        <f>SUM(B32:B33)</f>
        <v>47500</v>
      </c>
      <c r="C34" s="10">
        <f>SUM(C32:C33)</f>
        <v>47500</v>
      </c>
    </row>
    <row r="35" spans="1:3" ht="12.75">
      <c r="A35" s="7" t="s">
        <v>36</v>
      </c>
      <c r="B35" s="8">
        <v>250</v>
      </c>
      <c r="C35" s="7">
        <v>250</v>
      </c>
    </row>
    <row r="36" spans="1:3" ht="12.75">
      <c r="A36" s="7" t="s">
        <v>37</v>
      </c>
      <c r="B36" s="8">
        <v>50</v>
      </c>
      <c r="C36" s="7">
        <v>50</v>
      </c>
    </row>
    <row r="37" spans="1:3" ht="12.75">
      <c r="A37" s="7" t="s">
        <v>38</v>
      </c>
      <c r="B37" s="8">
        <v>15613</v>
      </c>
      <c r="C37" s="7">
        <v>15613</v>
      </c>
    </row>
    <row r="38" spans="1:3" ht="12.75">
      <c r="A38" s="7" t="s">
        <v>39</v>
      </c>
      <c r="B38" s="8">
        <v>49637</v>
      </c>
      <c r="C38" s="7">
        <v>49637</v>
      </c>
    </row>
    <row r="39" spans="1:3" ht="12.75">
      <c r="A39" s="7" t="s">
        <v>40</v>
      </c>
      <c r="B39" s="8">
        <v>15000</v>
      </c>
      <c r="C39" s="7">
        <v>15000</v>
      </c>
    </row>
    <row r="40" spans="1:3" ht="12.75">
      <c r="A40" s="7" t="s">
        <v>41</v>
      </c>
      <c r="B40" s="8">
        <v>100</v>
      </c>
      <c r="C40" s="7">
        <v>100</v>
      </c>
    </row>
    <row r="41" spans="1:3" ht="12.75">
      <c r="A41" s="9" t="s">
        <v>42</v>
      </c>
      <c r="B41" s="10">
        <f>SUM(B39+B37+B40)</f>
        <v>30713</v>
      </c>
      <c r="C41" s="10">
        <f>SUM(C39+C37+C40)</f>
        <v>30713</v>
      </c>
    </row>
    <row r="42" spans="1:3" ht="12.75">
      <c r="A42" s="9" t="s">
        <v>43</v>
      </c>
      <c r="B42" s="10">
        <v>250</v>
      </c>
      <c r="C42" s="7">
        <v>250</v>
      </c>
    </row>
    <row r="43" spans="1:3" ht="13.5" thickBot="1">
      <c r="A43" s="13" t="s">
        <v>44</v>
      </c>
      <c r="B43" s="14"/>
      <c r="C43" s="11"/>
    </row>
    <row r="44" spans="1:3" ht="13.5" thickBot="1">
      <c r="A44" s="19" t="s">
        <v>45</v>
      </c>
      <c r="B44" s="16">
        <f>SUM(B41+B34+B35+B36+B38+B42+B6)</f>
        <v>128500</v>
      </c>
      <c r="C44" s="16">
        <f>SUM(C41+C34+C35+C36+C38+C42+C6)</f>
        <v>128500</v>
      </c>
    </row>
    <row r="45" spans="1:3" ht="12.75">
      <c r="A45" s="17" t="s">
        <v>46</v>
      </c>
      <c r="B45" s="18">
        <v>5000</v>
      </c>
      <c r="C45" s="17">
        <v>5000</v>
      </c>
    </row>
    <row r="46" spans="1:3" ht="13.5" thickBot="1">
      <c r="A46" s="11" t="s">
        <v>47</v>
      </c>
      <c r="B46" s="12">
        <v>5000</v>
      </c>
      <c r="C46" s="11">
        <v>5000</v>
      </c>
    </row>
    <row r="47" spans="1:3" ht="26.25" thickBot="1">
      <c r="A47" s="22" t="s">
        <v>48</v>
      </c>
      <c r="B47" s="23">
        <v>10000</v>
      </c>
      <c r="C47" s="23">
        <v>10000</v>
      </c>
    </row>
    <row r="48" spans="1:3" ht="12.75">
      <c r="A48" s="17" t="s">
        <v>49</v>
      </c>
      <c r="B48" s="18">
        <v>10717</v>
      </c>
      <c r="C48" s="17">
        <v>10717</v>
      </c>
    </row>
    <row r="49" spans="1:3" ht="12.75">
      <c r="A49" s="7" t="s">
        <v>50</v>
      </c>
      <c r="B49" s="8">
        <v>107940</v>
      </c>
      <c r="C49" s="7">
        <v>107761</v>
      </c>
    </row>
    <row r="50" spans="1:3" ht="12.75">
      <c r="A50" s="9" t="s">
        <v>51</v>
      </c>
      <c r="B50" s="10">
        <f>SUM(B48:B49)</f>
        <v>118657</v>
      </c>
      <c r="C50" s="10">
        <f>SUM(C48:C49)</f>
        <v>118478</v>
      </c>
    </row>
    <row r="51" spans="1:3" ht="12.75">
      <c r="A51" s="9" t="s">
        <v>52</v>
      </c>
      <c r="B51" s="10">
        <v>2000</v>
      </c>
      <c r="C51" s="7">
        <v>4124</v>
      </c>
    </row>
    <row r="52" spans="1:3" ht="12.75">
      <c r="A52" s="7" t="s">
        <v>53</v>
      </c>
      <c r="B52" s="8">
        <v>16738</v>
      </c>
      <c r="C52" s="7">
        <v>16738</v>
      </c>
    </row>
    <row r="53" spans="1:3" ht="12.75">
      <c r="A53" s="7" t="s">
        <v>54</v>
      </c>
      <c r="B53" s="8">
        <v>48128</v>
      </c>
      <c r="C53" s="7">
        <v>40930</v>
      </c>
    </row>
    <row r="54" spans="1:3" ht="12.75">
      <c r="A54" s="9" t="s">
        <v>55</v>
      </c>
      <c r="B54" s="10">
        <f>SUM(B52:B53)</f>
        <v>64866</v>
      </c>
      <c r="C54" s="10">
        <f>SUM(C52:C53)</f>
        <v>57668</v>
      </c>
    </row>
    <row r="55" spans="1:3" ht="13.5" thickBot="1">
      <c r="A55" s="13" t="s">
        <v>56</v>
      </c>
      <c r="B55" s="14"/>
      <c r="C55" s="14">
        <v>140430</v>
      </c>
    </row>
    <row r="56" spans="1:3" ht="13.5" thickBot="1">
      <c r="A56" s="15" t="s">
        <v>57</v>
      </c>
      <c r="B56" s="16">
        <f>SUM(B50+B51+B54)</f>
        <v>185523</v>
      </c>
      <c r="C56" s="16">
        <f>SUM(C50+C51+C54+C55)</f>
        <v>320700</v>
      </c>
    </row>
    <row r="57" spans="1:3" ht="12.75">
      <c r="A57" s="17" t="s">
        <v>58</v>
      </c>
      <c r="B57" s="18">
        <v>10000</v>
      </c>
      <c r="C57" s="24">
        <v>71704</v>
      </c>
    </row>
    <row r="58" spans="1:3" ht="12.75">
      <c r="A58" s="7" t="s">
        <v>59</v>
      </c>
      <c r="B58" s="8">
        <v>10000</v>
      </c>
      <c r="C58" s="25">
        <v>10000</v>
      </c>
    </row>
    <row r="59" spans="1:3" ht="12.75">
      <c r="A59" s="7" t="s">
        <v>60</v>
      </c>
      <c r="B59" s="8"/>
      <c r="C59" s="25"/>
    </row>
    <row r="60" spans="1:3" ht="12.75">
      <c r="A60" s="9" t="s">
        <v>61</v>
      </c>
      <c r="B60" s="10">
        <f>SUM(B57:B59)</f>
        <v>20000</v>
      </c>
      <c r="C60" s="10">
        <f>SUM(C57:C59)</f>
        <v>81704</v>
      </c>
    </row>
    <row r="61" spans="1:3" ht="12.75">
      <c r="A61" s="9" t="s">
        <v>62</v>
      </c>
      <c r="B61" s="10"/>
      <c r="C61" s="10"/>
    </row>
    <row r="62" spans="1:3" ht="12.75">
      <c r="A62" s="9" t="s">
        <v>63</v>
      </c>
      <c r="B62" s="10"/>
      <c r="C62" s="10"/>
    </row>
    <row r="63" spans="1:3" ht="13.5" thickBot="1">
      <c r="A63" s="13" t="s">
        <v>64</v>
      </c>
      <c r="B63" s="14"/>
      <c r="C63" s="14"/>
    </row>
    <row r="64" spans="1:5" ht="13.5" thickBot="1">
      <c r="A64" s="26" t="s">
        <v>65</v>
      </c>
      <c r="B64" s="16">
        <f>SUM(B20+B31+B44+B47+B56+B60)</f>
        <v>478000</v>
      </c>
      <c r="C64" s="16">
        <f>SUM(C20+C31+C44+C47+C56+C60)</f>
        <v>680304</v>
      </c>
      <c r="E64" s="27"/>
    </row>
  </sheetData>
  <mergeCells count="1">
    <mergeCell ref="A2:C2"/>
  </mergeCells>
  <printOptions/>
  <pageMargins left="0.75" right="0.75" top="1" bottom="0.8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2013-10-01T17:11:59Z</dcterms:created>
  <dcterms:modified xsi:type="dcterms:W3CDTF">2013-10-01T17:12:08Z</dcterms:modified>
  <cp:category/>
  <cp:version/>
  <cp:contentType/>
  <cp:contentStatus/>
</cp:coreProperties>
</file>