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<sst xmlns="http://schemas.openxmlformats.org/spreadsheetml/2006/main" count="30" uniqueCount="27">
  <si>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Működési bevételek</t>
  </si>
  <si>
    <t>Felhalmozási célú bevételek</t>
  </si>
  <si>
    <t>Előző évi pénzmaradvány</t>
  </si>
  <si>
    <t>Működési kiadások</t>
  </si>
  <si>
    <t>Felhalmozási célú kiadások</t>
  </si>
  <si>
    <t>Eredeti előirányzat</t>
  </si>
  <si>
    <t>Önkormányzat költségv.támogatása</t>
  </si>
  <si>
    <t>Működés</t>
  </si>
  <si>
    <t>Hiány</t>
  </si>
  <si>
    <t xml:space="preserve">Felhalmozás </t>
  </si>
  <si>
    <t>Eredeti</t>
  </si>
  <si>
    <t>Bevétel</t>
  </si>
  <si>
    <t>Kiadás</t>
  </si>
  <si>
    <t xml:space="preserve">Felhalmozási bevételek </t>
  </si>
  <si>
    <t>Felhalmozási kiadások</t>
  </si>
  <si>
    <t>Bevétel összesen</t>
  </si>
  <si>
    <t>Kiadás össesen</t>
  </si>
  <si>
    <t>Rövid lej.fejl. c.hitel törlesztés</t>
  </si>
  <si>
    <t>Módosított</t>
  </si>
  <si>
    <t>Módosított előirányzat</t>
  </si>
  <si>
    <t>Fűggő bevétel</t>
  </si>
  <si>
    <t xml:space="preserve">Módosított  </t>
  </si>
  <si>
    <t>Fűggő kiadás</t>
  </si>
  <si>
    <t xml:space="preserve">1.számú melléklet   </t>
  </si>
  <si>
    <r>
      <t xml:space="preserve">Az Önkormányzat 2013. I. félévi költségvetési mérlege </t>
    </r>
    <r>
      <rPr>
        <sz val="14"/>
        <rFont val="Times New Roman"/>
        <family val="1"/>
      </rPr>
      <t>(</t>
    </r>
    <r>
      <rPr>
        <i/>
        <sz val="10"/>
        <rFont val="Times New Roman"/>
        <family val="1"/>
      </rPr>
      <t>adatok ezer forintban</t>
    </r>
    <r>
      <rPr>
        <sz val="14"/>
        <rFont val="Times New Roman"/>
        <family val="1"/>
      </rPr>
      <t>)</t>
    </r>
  </si>
  <si>
    <t>Működőkép. megörz.szolgáló tg.</t>
  </si>
  <si>
    <t>Rövid lej.fejlesztési c.hitelfelv.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</si>
</sst>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0"/>
    </font>
    <font>
      <i/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11" borderId="15" xfId="0" applyFont="1" applyFill="1" applyBorder="1" applyAlignment="1">
      <alignment vertical="center"/>
    </xf>
    <xf numFmtId="3" fontId="5" fillId="11" borderId="15" xfId="0" applyNumberFormat="1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3" fillId="11" borderId="16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11" borderId="17" xfId="0" applyNumberFormat="1" applyFont="1" applyFill="1" applyBorder="1" applyAlignment="1">
      <alignment vertical="center"/>
    </xf>
    <xf numFmtId="3" fontId="5" fillId="11" borderId="20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2.25390625" style="0" customWidth="1"/>
    <col min="2" max="2" width="11.375" style="0" customWidth="1"/>
    <col min="3" max="3" width="11.75390625" style="0" customWidth="1"/>
    <col min="4" max="4" width="25.625" style="0" customWidth="1"/>
    <col min="5" max="6" width="11.625" style="0" customWidth="1"/>
  </cols>
  <sheetData>
    <row r="1" spans="1:8" ht="12.75">
      <c r="A1" s="1" t="s">
        <v>23</v>
      </c>
      <c r="B1" s="1"/>
      <c r="C1" s="1"/>
      <c r="D1" s="1"/>
      <c r="E1" s="1"/>
      <c r="F1" s="1"/>
      <c r="G1" s="1"/>
      <c r="H1" s="1"/>
    </row>
    <row r="3" spans="1:6" ht="18.75">
      <c r="A3" s="2" t="s">
        <v>24</v>
      </c>
      <c r="B3" s="2"/>
      <c r="C3" s="2"/>
      <c r="D3" s="2"/>
      <c r="E3" s="2"/>
      <c r="F3" s="2"/>
    </row>
    <row r="4" ht="13.5" thickBot="1"/>
    <row r="5" spans="1:18" ht="42" customHeight="1" thickBot="1">
      <c r="A5" s="19" t="s">
        <v>11</v>
      </c>
      <c r="B5" s="15" t="s">
        <v>5</v>
      </c>
      <c r="C5" s="15" t="s">
        <v>19</v>
      </c>
      <c r="D5" s="20" t="s">
        <v>12</v>
      </c>
      <c r="E5" s="31" t="s">
        <v>5</v>
      </c>
      <c r="F5" s="39" t="s">
        <v>21</v>
      </c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1.75" customHeight="1">
      <c r="A6" s="8" t="s">
        <v>0</v>
      </c>
      <c r="B6" s="10">
        <v>46215</v>
      </c>
      <c r="C6" s="10">
        <v>39887</v>
      </c>
      <c r="D6" s="9" t="s">
        <v>3</v>
      </c>
      <c r="E6" s="32">
        <v>146159</v>
      </c>
      <c r="F6" s="8">
        <v>139482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1.75" customHeight="1" thickBot="1">
      <c r="A7" s="5" t="s">
        <v>6</v>
      </c>
      <c r="B7" s="11">
        <v>60733</v>
      </c>
      <c r="C7" s="11">
        <v>60909</v>
      </c>
      <c r="D7" s="4"/>
      <c r="E7" s="33"/>
      <c r="F7" s="3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14" customFormat="1" ht="30" customHeight="1" thickBot="1">
      <c r="A8" s="16" t="s">
        <v>0</v>
      </c>
      <c r="B8" s="17">
        <f>SUM(B6:B7)</f>
        <v>106948</v>
      </c>
      <c r="C8" s="17">
        <f>SUM(C6:C7)</f>
        <v>100796</v>
      </c>
      <c r="D8" s="18" t="s">
        <v>3</v>
      </c>
      <c r="E8" s="34">
        <f>SUM(E6:E7)</f>
        <v>146159</v>
      </c>
      <c r="F8" s="16">
        <f>SUM(F6:F7)</f>
        <v>139482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23.25" customHeight="1" thickBot="1">
      <c r="A9" s="8" t="s">
        <v>1</v>
      </c>
      <c r="B9" s="23">
        <v>5600</v>
      </c>
      <c r="C9" s="37">
        <v>5600</v>
      </c>
      <c r="D9" s="9" t="s">
        <v>4</v>
      </c>
      <c r="E9" s="32">
        <v>16640</v>
      </c>
      <c r="F9" s="5">
        <v>16640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14" customFormat="1" ht="27.75" customHeight="1" thickBot="1">
      <c r="A10" s="16" t="s">
        <v>13</v>
      </c>
      <c r="B10" s="17">
        <f>SUM(B9)</f>
        <v>5600</v>
      </c>
      <c r="C10" s="17">
        <v>5600</v>
      </c>
      <c r="D10" s="18" t="s">
        <v>14</v>
      </c>
      <c r="E10" s="35">
        <f>SUM(E9)</f>
        <v>16640</v>
      </c>
      <c r="F10" s="16">
        <f>SUM(F9)</f>
        <v>16640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7.25" customHeight="1">
      <c r="A11" s="5" t="s">
        <v>25</v>
      </c>
      <c r="B11" s="11">
        <v>30119</v>
      </c>
      <c r="C11" s="11">
        <v>29594</v>
      </c>
      <c r="D11" s="4"/>
      <c r="E11" s="3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6.5" customHeight="1">
      <c r="A12" s="6" t="s">
        <v>26</v>
      </c>
      <c r="B12" s="12">
        <v>9500</v>
      </c>
      <c r="C12" s="12">
        <v>9500</v>
      </c>
      <c r="D12" s="7" t="s">
        <v>17</v>
      </c>
      <c r="E12" s="36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6.5" thickBot="1">
      <c r="A13" s="5" t="s">
        <v>2</v>
      </c>
      <c r="B13" s="29">
        <v>10632</v>
      </c>
      <c r="C13" s="11">
        <v>10632</v>
      </c>
      <c r="D13" s="4"/>
      <c r="E13" s="33"/>
      <c r="F13" s="3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6.5" thickBot="1">
      <c r="A14" s="5" t="s">
        <v>20</v>
      </c>
      <c r="B14" s="40"/>
      <c r="C14" s="11"/>
      <c r="D14" s="4" t="s">
        <v>22</v>
      </c>
      <c r="E14" s="33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4" customFormat="1" ht="30" customHeight="1" thickBot="1">
      <c r="A15" s="21" t="s">
        <v>15</v>
      </c>
      <c r="B15" s="17">
        <f>SUM(B8+B10+B11+B12+B13)</f>
        <v>162799</v>
      </c>
      <c r="C15" s="17">
        <f>SUM(C8+C10+C11+C12+C13)</f>
        <v>156122</v>
      </c>
      <c r="D15" s="22" t="s">
        <v>16</v>
      </c>
      <c r="E15" s="34">
        <f>SUM(E8+E10+E12)</f>
        <v>162799</v>
      </c>
      <c r="F15" s="16">
        <v>156122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6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6.5" thickBot="1">
      <c r="A17" s="25" t="s">
        <v>8</v>
      </c>
      <c r="B17" s="41" t="s">
        <v>10</v>
      </c>
      <c r="C17" s="27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26" t="s">
        <v>7</v>
      </c>
      <c r="B18" s="42">
        <v>39211</v>
      </c>
      <c r="C18" s="28">
        <v>38686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45" t="s">
        <v>9</v>
      </c>
      <c r="B19" s="43">
        <v>11040</v>
      </c>
      <c r="C19" s="44">
        <v>11040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24"/>
      <c r="B20" s="30"/>
      <c r="C20" s="3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Polgármesteri Hivatal</cp:lastModifiedBy>
  <cp:lastPrinted>2013-09-04T11:26:43Z</cp:lastPrinted>
  <dcterms:created xsi:type="dcterms:W3CDTF">1997-01-17T14:02:09Z</dcterms:created>
  <dcterms:modified xsi:type="dcterms:W3CDTF">2013-03-13T15:02:27Z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