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6.sz.mell." sheetId="1" r:id="rId1"/>
  </sheets>
  <definedNames>
    <definedName name="_xlnm.Print_Area" localSheetId="0">'6.sz.mell.'!$A$1:$C$131</definedName>
  </definedNames>
  <calcPr fullCalcOnLoad="1"/>
</workbook>
</file>

<file path=xl/sharedStrings.xml><?xml version="1.0" encoding="utf-8"?>
<sst xmlns="http://schemas.openxmlformats.org/spreadsheetml/2006/main" count="221" uniqueCount="205">
  <si>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</si>
  <si>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</si>
  <si>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</si>
  <si>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</si>
  <si>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</si>
  <si>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</si>
  <si>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</si>
  <si>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</si>
  <si>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</si>
  <si>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</si>
  <si>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</si>
  <si>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</si>
  <si>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K I A D Á S O K</t>
  </si>
  <si>
    <t>Kiadási jogcímek</t>
  </si>
  <si>
    <t>Személyi  juttatások</t>
  </si>
  <si>
    <t>Sor-
szám</t>
  </si>
  <si>
    <t>3.1.</t>
  </si>
  <si>
    <t>3.2.</t>
  </si>
  <si>
    <t>3.4.</t>
  </si>
  <si>
    <t>4.1.</t>
  </si>
  <si>
    <t>4.2.</t>
  </si>
  <si>
    <t>5.1.</t>
  </si>
  <si>
    <t>5.2.</t>
  </si>
  <si>
    <t>5.3.</t>
  </si>
  <si>
    <t>6.2.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</si>
  <si>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</si>
  <si>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</si>
  <si>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</si>
  <si>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</si>
  <si>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</si>
  <si>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</si>
  <si>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</si>
  <si>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</si>
  <si>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</si>
  <si>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</si>
  <si>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</si>
  <si>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</si>
  <si>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</si>
  <si>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</si>
  <si>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</si>
  <si>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2.6.</t>
  </si>
  <si>
    <t>2.7.</t>
  </si>
  <si>
    <t>Dologi  kiadások</t>
  </si>
  <si>
    <t>KÖLTSÉGVETÉSI BEVÉTELEK ÉS KIADÁSOK EGYENLEGE</t>
  </si>
  <si>
    <t>3.5.</t>
  </si>
  <si>
    <t>3.6.</t>
  </si>
  <si>
    <t>3.7.</t>
  </si>
  <si>
    <t>3.8.</t>
  </si>
  <si>
    <t xml:space="preserve">4. </t>
  </si>
  <si>
    <t>5.4.</t>
  </si>
  <si>
    <t>5.5.</t>
  </si>
  <si>
    <t>5.6.</t>
  </si>
  <si>
    <t>5.7.</t>
  </si>
  <si>
    <t>5.8.</t>
  </si>
  <si>
    <t>7.3.</t>
  </si>
  <si>
    <t>8.1.</t>
  </si>
  <si>
    <t>8.2.</t>
  </si>
  <si>
    <t>Munkaadókat terhelő járulékok és szociális hozzájárulási adó</t>
  </si>
  <si>
    <t>Ellátottak pénzbeli juttatásai</t>
  </si>
  <si>
    <t>Intézményi beruházási kiadások</t>
  </si>
  <si>
    <t>Felújítások</t>
  </si>
  <si>
    <t>Lakástámogatás</t>
  </si>
  <si>
    <t>2.8.</t>
  </si>
  <si>
    <t>2.9.</t>
  </si>
  <si>
    <t>2.10.</t>
  </si>
  <si>
    <r>
      <t xml:space="preserve">I. Működési költségvetés kiadásai </t>
    </r>
    <r>
      <rPr>
        <sz val="10"/>
        <rFont val="Georgia"/>
        <family val="1"/>
      </rPr>
      <t>(1.1+…+1.5.)</t>
    </r>
  </si>
  <si>
    <t>Települési önkormányzatok kulturális feladatainak támogatása</t>
  </si>
  <si>
    <t>Készletértékesítés bevétele</t>
  </si>
  <si>
    <t>Szolgáltatások ellenértéke</t>
  </si>
  <si>
    <t>Közvetített szolgáltatások ellenértéke</t>
  </si>
  <si>
    <t>Tulajdonosi bevételek</t>
  </si>
  <si>
    <t>3.3.</t>
  </si>
  <si>
    <t>3.9.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</si>
  <si>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</si>
  <si>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</si>
  <si>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</si>
  <si>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</si>
  <si>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</si>
  <si>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3.10.</t>
  </si>
  <si>
    <t>Biztosító által fizetett kártérítés</t>
  </si>
  <si>
    <t>3.11.</t>
  </si>
  <si>
    <t>Egyéb működési bevételek</t>
  </si>
  <si>
    <t>Helyi önkormányzatok működésének általános támogatása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</si>
  <si>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</si>
  <si>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</si>
  <si>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</si>
  <si>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c. támogatás központi költségvetési szervektől</t>
  </si>
  <si>
    <t>Működési c. támogatás központi kezelésű előirányzattól</t>
  </si>
  <si>
    <t>6.3.</t>
  </si>
  <si>
    <t xml:space="preserve">Működési c. támogatás fejezeti kezelésű előirányzattokból EU-s programokra </t>
  </si>
  <si>
    <t xml:space="preserve">Működési c. támogatás egyéb fejezeti kezelésű előirányzattokból </t>
  </si>
  <si>
    <t>Működési c. támogatás társadalombiztosítás pénzügyi alapjaiból</t>
  </si>
  <si>
    <t>Működési c. támogatás elkülönített állami pénzalapokból</t>
  </si>
  <si>
    <t>6.4.</t>
  </si>
  <si>
    <t>Működési c. támogatás helyi önkormányzatok és költségvetési szerveik</t>
  </si>
  <si>
    <t>Működési c. támogatás társulások és költségvetési szerveik</t>
  </si>
  <si>
    <t>Működési c. támogatás nemzetiségi önkormányzatok és kölétségvetési szerveik</t>
  </si>
  <si>
    <t>Működési c. támogatás térségi fejlesztési tanácsok</t>
  </si>
  <si>
    <t>Felhalmozási c. támogatás központi költségvetési szervektől</t>
  </si>
  <si>
    <t>Felhalmozási c. támogatás központi kezelésű előirányzattól</t>
  </si>
  <si>
    <t>Felhalmozási c. támogatás társadalombiztosítás pénzügyi alapjaiból</t>
  </si>
  <si>
    <t>Felhalmozási c. támogatás elkülönített állami pénzalapokból</t>
  </si>
  <si>
    <t xml:space="preserve">Felhalmozási c. támogatás fejezeti kezelésű előirányzattoktól EU-s programokra </t>
  </si>
  <si>
    <t xml:space="preserve">Felhalmozási c. támogatás egyéb fejezeti kezelésű előirányzattoktól </t>
  </si>
  <si>
    <t>Felhalmozási c. támogatás helyi önkormányzatok és költségvetési szerveiktől</t>
  </si>
  <si>
    <t>Felhalmozási c. támogatás társulások és költségvetési szerveiktől</t>
  </si>
  <si>
    <t>Felhalmozási c. támogatás nemzetiségi önkormányzatok és kölétségvetési szerveiktől</t>
  </si>
  <si>
    <t>Felhalmozási c. támogatás térségi fejlesztési tanácsoktól</t>
  </si>
  <si>
    <t>Felhalmozási célú önkormányzati támogatások</t>
  </si>
  <si>
    <t>7.4.</t>
  </si>
  <si>
    <t>7.5.</t>
  </si>
  <si>
    <t>7.6.</t>
  </si>
  <si>
    <t>7.7.</t>
  </si>
  <si>
    <t>7.8.</t>
  </si>
  <si>
    <t>7.9.</t>
  </si>
  <si>
    <t>7.10.</t>
  </si>
  <si>
    <t>Vagyoni típusú adók</t>
  </si>
  <si>
    <t>Értékesítési és forgalmi adók</t>
  </si>
  <si>
    <t>Gépjárműadók</t>
  </si>
  <si>
    <t>Egyéb közhatalmi bevételek</t>
  </si>
  <si>
    <t>8.3.</t>
  </si>
  <si>
    <t>8.4.</t>
  </si>
  <si>
    <t>I. Önkormányzatok működési támogatásai</t>
  </si>
  <si>
    <t>III.Felhalmozási célú támogatások államháztartáson belülről</t>
  </si>
  <si>
    <t>IV. Közhatalmi bevételek</t>
  </si>
  <si>
    <t xml:space="preserve">V. Intézményi működési bevételek </t>
  </si>
  <si>
    <t xml:space="preserve">II. Egyéb működési célú támogatások államháztartáson belülről </t>
  </si>
  <si>
    <t>9.</t>
  </si>
  <si>
    <t xml:space="preserve">Immateriális javak értékesítése </t>
  </si>
  <si>
    <t>Ingatlanok értékesÍtése</t>
  </si>
  <si>
    <t>Egyéb tárgyi eszközök értékesítése</t>
  </si>
  <si>
    <t>Részesedések értékesítése</t>
  </si>
  <si>
    <t>VI. Felhalmozási bevételek</t>
  </si>
  <si>
    <t xml:space="preserve">VII. Egyéb működési célú átvett pénzeszközök </t>
  </si>
  <si>
    <t>Egyéb működési célú átvett pénzeszközök háztartásoktól</t>
  </si>
  <si>
    <t>Egyéb működési célú átvett pénzeszközök egyházi jogi személytől</t>
  </si>
  <si>
    <t>Egyéb működési célú átvett pénzeszközök nonprofit gazdasági társaságtól</t>
  </si>
  <si>
    <t>Egyéb működési célú átvett pénzeszközök egyéb civil szervezetektől</t>
  </si>
  <si>
    <t>Egyéb működési célú átvett pénzeszközök válllalkozásoktól</t>
  </si>
  <si>
    <t>VIII. Működési c. visszatérítendő támogatások államháztartáson kívülről</t>
  </si>
  <si>
    <t>Működési c. visszatérítendő támogatások egyházi jogi személytől</t>
  </si>
  <si>
    <t>Működési c. visszatérítendő támogatások nonprofit gazdasági társaságtól</t>
  </si>
  <si>
    <t>Működési c. visszatérítendő támogatások egyéb civil szervezetektől</t>
  </si>
  <si>
    <t>Működési c. visszatérítendő támogatások háztartásoktól</t>
  </si>
  <si>
    <t>Működési c. visszatérítendő támogatások válllalkozásoktól</t>
  </si>
  <si>
    <t>VII. Egyéb működési célú átvett pénzeszközök  összesen (11.1.+…..+11.10.)</t>
  </si>
  <si>
    <t>VIII. Egyéb felhalmozási célú átvett pénzeszközök</t>
  </si>
  <si>
    <t>Egyéb felhalmozási célú átvett pénzeszközök egyházi jogi személytől</t>
  </si>
  <si>
    <t>Egyéb felhalmozási  célú átvett pénzeszközök nonprofit gazdasági társaságtól</t>
  </si>
  <si>
    <t>Egyéb felhalmozási célú átvett pénzeszközök egyéb civil szervezetektől</t>
  </si>
  <si>
    <t>Egyéb felhalmozási  célú átvett pénzeszközök háztartásoktól</t>
  </si>
  <si>
    <t>Egyéb felhalmozási célú átvett pénzeszközök válllalkozásoktól</t>
  </si>
  <si>
    <t>VIII. Felhalmozási c. visszatérítendő támogatások államháztartáson kívülről</t>
  </si>
  <si>
    <t>Felhalmozási  c. visszatérítendő támogatások egyházi jogi személytől</t>
  </si>
  <si>
    <t>Felhalmozási  c. visszatérítendő támogatások nonprofit gazdasági társaságtól</t>
  </si>
  <si>
    <t>Felhalmozási  c. visszatérítendő támogatások egyéb civil szervezetektől</t>
  </si>
  <si>
    <t>Felhalmozási  c. visszatérítendő támogatások háztartásoktól</t>
  </si>
  <si>
    <t>Felhalmozási  c. visszatérítendő támogatások válllalkozásoktól</t>
  </si>
  <si>
    <t>VIII. Egyéb felhalmozási célú átvett pénzeszközök összesen (12.1+….+12.10.)</t>
  </si>
  <si>
    <t>Költségvetési bevételek összesen</t>
  </si>
  <si>
    <t>4.3.</t>
  </si>
  <si>
    <t>4.4.</t>
  </si>
  <si>
    <r>
      <t xml:space="preserve">II. Egyéb működési célú támogatások államháztartáson belülről </t>
    </r>
    <r>
      <rPr>
        <sz val="10"/>
        <rFont val="Georgia"/>
        <family val="1"/>
      </rPr>
      <t>(2.1.+….+2.10.)</t>
    </r>
  </si>
  <si>
    <t>1.5.</t>
  </si>
  <si>
    <t>III. Felhalmozási célú támogatások államháztartáson belülről összesen (3.1. +….+3.11)</t>
  </si>
  <si>
    <t>IV. Közhatalmi bevételek összesen (4.1+….+4.4.)</t>
  </si>
  <si>
    <t>5.9.</t>
  </si>
  <si>
    <t>5.10.</t>
  </si>
  <si>
    <t>5.11.</t>
  </si>
  <si>
    <t>6.1</t>
  </si>
  <si>
    <t>V. Intézményi működési bevételek  összesen(5.1.+…+5.11)</t>
  </si>
  <si>
    <t>VI. Felhalmozási bevételek összesen (6.1.+….+6.4.)</t>
  </si>
  <si>
    <t>7.1</t>
  </si>
  <si>
    <t>8.5.</t>
  </si>
  <si>
    <t>8.6.</t>
  </si>
  <si>
    <t>8.7.</t>
  </si>
  <si>
    <t>8.8.</t>
  </si>
  <si>
    <t>8.9.</t>
  </si>
  <si>
    <t>8.10.</t>
  </si>
  <si>
    <t>IX.  Hitel-, kölcsönfelvétel pénzügyi vállalkozástól</t>
  </si>
  <si>
    <t>X. Belföldi értékpapírok bevételei</t>
  </si>
  <si>
    <t>XI. Maradvány igénybevétele</t>
  </si>
  <si>
    <t>Finanszírozási  bevételek összesen</t>
  </si>
  <si>
    <t>Bevételek mindösszesen</t>
  </si>
  <si>
    <t>Elvonások és befizetések</t>
  </si>
  <si>
    <t>Egyéb működési célú támogatások államháztartáson belülre</t>
  </si>
  <si>
    <t>Működési célú támogatások, kölcsönök nyújtása államháztartáson kívülre</t>
  </si>
  <si>
    <t>Egyéb működési célú támogatások államháztartáson kívülre</t>
  </si>
  <si>
    <t>Tartalékok</t>
  </si>
  <si>
    <r>
      <t xml:space="preserve">I. Működési költségvetés kiadásai  összesen </t>
    </r>
    <r>
      <rPr>
        <sz val="10"/>
        <rFont val="Georgia"/>
        <family val="1"/>
      </rPr>
      <t>(1.1+…+1.9.)</t>
    </r>
  </si>
  <si>
    <t xml:space="preserve">II. Felhalmozási költségvetés kiadásai </t>
  </si>
  <si>
    <t>Egyéb  felhalmozási célú támogatások államháztartáson kívülre</t>
  </si>
  <si>
    <t>KÖLTSÉGVETÉSI KIADÁSOK ÖSSZESEN (I.+II.)</t>
  </si>
  <si>
    <t>Belföldi értékpapírok kiadásai</t>
  </si>
  <si>
    <t>Államháztartáson belüli megelőlegezések visszafizetése</t>
  </si>
  <si>
    <t>Központi, irányitószervi támogatások folyósítása</t>
  </si>
  <si>
    <t>III. Finanszírozási célú kiadások összesen (3+4.+5.)</t>
  </si>
  <si>
    <t xml:space="preserve">III. Finanszírozási célú kiadások </t>
  </si>
  <si>
    <t>Költségvetési hiány, többlet ( költségvetési bevételek - költségvetési kiadások (+/-)</t>
  </si>
  <si>
    <t>B E V É T E L E K</t>
  </si>
  <si>
    <r>
      <t xml:space="preserve">II. Felhalmozási költségvetés kiadásai  összesen </t>
    </r>
    <r>
      <rPr>
        <sz val="10"/>
        <rFont val="Georgia"/>
        <family val="1"/>
      </rPr>
      <t>(2.1+…+2.4)</t>
    </r>
  </si>
  <si>
    <t xml:space="preserve"> KIADÁSOK ÖSSZESEN</t>
  </si>
  <si>
    <t>I. Önkormányzatok működési támogatása összesen (1.1+….+1.6.)</t>
  </si>
  <si>
    <t>Települési önkormányzatok egyes köznevelési feladatainak támogatása</t>
  </si>
  <si>
    <t xml:space="preserve">2017. évi előirányzat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</si>
</sst>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  <numFmt numFmtId="169" formatCode="#,##0_ ;\-#,##0\ "/>
  </numFmts>
  <fonts count="49">
    <font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1"/>
    </font>
    <font>
      <b/>
      <sz val="10"/>
      <name val="Georgia"/>
      <family val="1"/>
    </font>
    <font>
      <sz val="10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sz val="1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0" fontId="2" fillId="0" borderId="0" xfId="58" applyFill="1">
      <alignment/>
      <protection/>
    </xf>
    <xf numFmtId="0" fontId="5" fillId="0" borderId="0" xfId="58" applyFont="1" applyFill="1">
      <alignment/>
      <protection/>
    </xf>
    <xf numFmtId="0" fontId="1" fillId="0" borderId="0" xfId="58" applyFont="1" applyFill="1">
      <alignment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164" fontId="6" fillId="0" borderId="0" xfId="58" applyNumberFormat="1" applyFont="1" applyFill="1" applyBorder="1" applyAlignment="1" applyProtection="1">
      <alignment vertical="center" wrapText="1"/>
      <protection/>
    </xf>
    <xf numFmtId="0" fontId="7" fillId="0" borderId="0" xfId="58" applyFont="1" applyFill="1" applyBorder="1">
      <alignment/>
      <protection/>
    </xf>
    <xf numFmtId="0" fontId="6" fillId="0" borderId="10" xfId="58" applyFont="1" applyFill="1" applyBorder="1" applyAlignment="1" applyProtection="1">
      <alignment horizontal="left" vertical="center" wrapText="1" indent="1"/>
      <protection/>
    </xf>
    <xf numFmtId="0" fontId="6" fillId="33" borderId="10" xfId="58" applyFont="1" applyFill="1" applyBorder="1" applyAlignment="1" applyProtection="1">
      <alignment horizontal="left" vertical="center" wrapText="1" indent="1"/>
      <protection/>
    </xf>
    <xf numFmtId="0" fontId="6" fillId="0" borderId="11" xfId="58" applyFont="1" applyFill="1" applyBorder="1" applyAlignment="1" applyProtection="1">
      <alignment horizontal="left" vertical="center" wrapText="1" indent="1"/>
      <protection/>
    </xf>
    <xf numFmtId="49" fontId="7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6" fillId="33" borderId="11" xfId="58" applyNumberFormat="1" applyFont="1" applyFill="1" applyBorder="1" applyAlignment="1" applyProtection="1">
      <alignment horizontal="left" vertical="center" wrapText="1" indent="1"/>
      <protection/>
    </xf>
    <xf numFmtId="0" fontId="6" fillId="33" borderId="11" xfId="58" applyFont="1" applyFill="1" applyBorder="1" applyAlignment="1" applyProtection="1">
      <alignment horizontal="left" vertical="center" wrapText="1" indent="1"/>
      <protection/>
    </xf>
    <xf numFmtId="49" fontId="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6" fillId="33" borderId="12" xfId="58" applyFont="1" applyFill="1" applyBorder="1" applyAlignment="1" applyProtection="1">
      <alignment horizontal="left" vertical="center" wrapText="1" indent="1"/>
      <protection/>
    </xf>
    <xf numFmtId="0" fontId="7" fillId="0" borderId="11" xfId="58" applyFont="1" applyFill="1" applyBorder="1" applyAlignment="1" applyProtection="1">
      <alignment horizontal="left" vertical="center" wrapText="1" indent="1"/>
      <protection/>
    </xf>
    <xf numFmtId="0" fontId="8" fillId="33" borderId="11" xfId="58" applyFont="1" applyFill="1" applyBorder="1" applyAlignment="1" applyProtection="1">
      <alignment horizontal="left" vertical="center" wrapText="1" indent="1"/>
      <protection/>
    </xf>
    <xf numFmtId="0" fontId="7" fillId="0" borderId="10" xfId="58" applyFont="1" applyFill="1" applyBorder="1" applyAlignment="1" applyProtection="1">
      <alignment horizontal="left" vertical="center" wrapText="1" indent="1"/>
      <protection/>
    </xf>
    <xf numFmtId="0" fontId="7" fillId="0" borderId="10" xfId="58" applyFont="1" applyFill="1" applyBorder="1" applyAlignment="1" applyProtection="1">
      <alignment horizontal="left" vertical="center" wrapText="1" indent="2"/>
      <protection/>
    </xf>
    <xf numFmtId="0" fontId="7" fillId="0" borderId="10" xfId="58" applyFont="1" applyFill="1" applyBorder="1" applyAlignment="1" applyProtection="1">
      <alignment horizontal="left" indent="1"/>
      <protection/>
    </xf>
    <xf numFmtId="164" fontId="6" fillId="0" borderId="11" xfId="58" applyNumberFormat="1" applyFont="1" applyFill="1" applyBorder="1" applyAlignment="1" applyProtection="1">
      <alignment horizontal="right" vertical="center" wrapText="1"/>
      <protection/>
    </xf>
    <xf numFmtId="164" fontId="6" fillId="0" borderId="11" xfId="58" applyNumberFormat="1" applyFont="1" applyFill="1" applyBorder="1" applyAlignment="1" applyProtection="1">
      <alignment horizontal="right" vertical="center" wrapText="1"/>
      <protection locked="0"/>
    </xf>
    <xf numFmtId="164" fontId="7" fillId="0" borderId="11" xfId="58" applyNumberFormat="1" applyFont="1" applyFill="1" applyBorder="1" applyAlignment="1" applyProtection="1">
      <alignment horizontal="right" vertical="center" wrapText="1"/>
      <protection locked="0"/>
    </xf>
    <xf numFmtId="166" fontId="7" fillId="0" borderId="11" xfId="40" applyNumberFormat="1" applyFont="1" applyFill="1" applyBorder="1" applyAlignment="1" applyProtection="1">
      <alignment horizontal="right" vertical="center" wrapText="1"/>
      <protection locked="0"/>
    </xf>
    <xf numFmtId="164" fontId="6" fillId="33" borderId="11" xfId="58" applyNumberFormat="1" applyFont="1" applyFill="1" applyBorder="1" applyAlignment="1" applyProtection="1">
      <alignment horizontal="right" vertical="center" wrapText="1"/>
      <protection locked="0"/>
    </xf>
    <xf numFmtId="166" fontId="7" fillId="0" borderId="11" xfId="40" applyNumberFormat="1" applyFont="1" applyFill="1" applyBorder="1" applyAlignment="1" applyProtection="1">
      <alignment horizontal="right" vertical="center" wrapText="1"/>
      <protection/>
    </xf>
    <xf numFmtId="166" fontId="6" fillId="33" borderId="11" xfId="40" applyNumberFormat="1" applyFont="1" applyFill="1" applyBorder="1" applyAlignment="1" applyProtection="1">
      <alignment horizontal="right" vertical="center" wrapText="1"/>
      <protection locked="0"/>
    </xf>
    <xf numFmtId="166" fontId="6" fillId="0" borderId="11" xfId="40" applyNumberFormat="1" applyFont="1" applyFill="1" applyBorder="1" applyAlignment="1" applyProtection="1">
      <alignment horizontal="right" vertical="center" wrapText="1"/>
      <protection/>
    </xf>
    <xf numFmtId="49" fontId="7" fillId="33" borderId="11" xfId="58" applyNumberFormat="1" applyFont="1" applyFill="1" applyBorder="1" applyAlignment="1" applyProtection="1">
      <alignment horizontal="left" vertical="center" wrapText="1" indent="1"/>
      <protection/>
    </xf>
    <xf numFmtId="0" fontId="6" fillId="0" borderId="11" xfId="58" applyFont="1" applyFill="1" applyBorder="1" applyAlignment="1" applyProtection="1">
      <alignment vertical="center" wrapText="1"/>
      <protection/>
    </xf>
    <xf numFmtId="0" fontId="6" fillId="33" borderId="11" xfId="58" applyFont="1" applyFill="1" applyBorder="1" applyAlignment="1" applyProtection="1">
      <alignment vertical="center" wrapText="1"/>
      <protection/>
    </xf>
    <xf numFmtId="0" fontId="6" fillId="33" borderId="12" xfId="58" applyFont="1" applyFill="1" applyBorder="1" applyAlignment="1" applyProtection="1">
      <alignment vertical="center" wrapText="1"/>
      <protection/>
    </xf>
    <xf numFmtId="164" fontId="6" fillId="0" borderId="11" xfId="58" applyNumberFormat="1" applyFont="1" applyFill="1" applyBorder="1" applyAlignment="1" applyProtection="1">
      <alignment vertical="center" wrapText="1"/>
      <protection/>
    </xf>
    <xf numFmtId="164" fontId="7" fillId="0" borderId="11" xfId="58" applyNumberFormat="1" applyFont="1" applyFill="1" applyBorder="1" applyAlignment="1" applyProtection="1">
      <alignment vertical="center" wrapText="1"/>
      <protection locked="0"/>
    </xf>
    <xf numFmtId="164" fontId="6" fillId="33" borderId="11" xfId="58" applyNumberFormat="1" applyFont="1" applyFill="1" applyBorder="1" applyAlignment="1" applyProtection="1">
      <alignment vertical="center" wrapText="1"/>
      <protection locked="0"/>
    </xf>
    <xf numFmtId="164" fontId="6" fillId="33" borderId="11" xfId="58" applyNumberFormat="1" applyFont="1" applyFill="1" applyBorder="1" applyAlignment="1" applyProtection="1">
      <alignment vertical="center" wrapText="1"/>
      <protection/>
    </xf>
    <xf numFmtId="43" fontId="6" fillId="0" borderId="11" xfId="40" applyFont="1" applyFill="1" applyBorder="1" applyAlignment="1" applyProtection="1">
      <alignment vertical="center" wrapText="1"/>
      <protection/>
    </xf>
    <xf numFmtId="164" fontId="6" fillId="33" borderId="12" xfId="58" applyNumberFormat="1" applyFont="1" applyFill="1" applyBorder="1" applyAlignment="1" applyProtection="1">
      <alignment vertical="center" wrapText="1"/>
      <protection/>
    </xf>
    <xf numFmtId="0" fontId="6" fillId="33" borderId="13" xfId="58" applyFont="1" applyFill="1" applyBorder="1" applyAlignment="1" applyProtection="1">
      <alignment horizontal="left" vertical="center" wrapText="1" indent="1"/>
      <protection/>
    </xf>
    <xf numFmtId="0" fontId="6" fillId="33" borderId="13" xfId="58" applyFont="1" applyFill="1" applyBorder="1" applyAlignment="1" applyProtection="1">
      <alignment vertical="center" wrapText="1"/>
      <protection/>
    </xf>
    <xf numFmtId="166" fontId="6" fillId="33" borderId="13" xfId="40" applyNumberFormat="1" applyFont="1" applyFill="1" applyBorder="1" applyAlignment="1" applyProtection="1">
      <alignment horizontal="right" vertical="center" wrapText="1"/>
      <protection/>
    </xf>
    <xf numFmtId="0" fontId="6" fillId="0" borderId="14" xfId="58" applyFont="1" applyFill="1" applyBorder="1" applyAlignment="1" applyProtection="1">
      <alignment horizontal="center" vertical="center" wrapText="1"/>
      <protection/>
    </xf>
    <xf numFmtId="0" fontId="6" fillId="0" borderId="13" xfId="58" applyFont="1" applyFill="1" applyBorder="1" applyAlignment="1" applyProtection="1">
      <alignment horizontal="center" vertical="center" wrapText="1"/>
      <protection/>
    </xf>
    <xf numFmtId="0" fontId="6" fillId="0" borderId="15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horizontal="left" vertical="center" wrapText="1" indent="1"/>
      <protection/>
    </xf>
    <xf numFmtId="166" fontId="6" fillId="0" borderId="0" xfId="40" applyNumberFormat="1" applyFont="1" applyFill="1" applyBorder="1" applyAlignment="1" applyProtection="1">
      <alignment horizontal="right" vertical="center" wrapText="1"/>
      <protection/>
    </xf>
    <xf numFmtId="49" fontId="7" fillId="0" borderId="0" xfId="58" applyNumberFormat="1" applyFont="1" applyFill="1" applyBorder="1" applyAlignment="1" applyProtection="1">
      <alignment horizontal="left" vertical="center" wrapText="1" indent="1"/>
      <protection/>
    </xf>
    <xf numFmtId="0" fontId="7" fillId="0" borderId="0" xfId="58" applyFont="1" applyFill="1" applyBorder="1" applyAlignment="1" applyProtection="1">
      <alignment horizontal="left" vertical="center" wrapText="1" indent="1"/>
      <protection/>
    </xf>
    <xf numFmtId="166" fontId="7" fillId="0" borderId="0" xfId="40" applyNumberFormat="1" applyFont="1" applyFill="1" applyBorder="1" applyAlignment="1" applyProtection="1">
      <alignment horizontal="right" vertical="center" wrapText="1"/>
      <protection/>
    </xf>
    <xf numFmtId="0" fontId="7" fillId="0" borderId="0" xfId="58" applyFont="1" applyFill="1" applyBorder="1" applyAlignment="1" applyProtection="1">
      <alignment horizontal="left" indent="5"/>
      <protection/>
    </xf>
    <xf numFmtId="166" fontId="6" fillId="0" borderId="11" xfId="40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8" applyFont="1" applyFill="1" applyBorder="1" applyAlignment="1" applyProtection="1">
      <alignment horizontal="left" vertical="center" wrapText="1" indent="1"/>
      <protection/>
    </xf>
    <xf numFmtId="166" fontId="9" fillId="0" borderId="0" xfId="40" applyNumberFormat="1" applyFont="1" applyFill="1" applyBorder="1" applyAlignment="1" applyProtection="1">
      <alignment horizontal="right" vertical="center" wrapText="1"/>
      <protection/>
    </xf>
    <xf numFmtId="0" fontId="6" fillId="33" borderId="16" xfId="58" applyFont="1" applyFill="1" applyBorder="1" applyAlignment="1" applyProtection="1">
      <alignment horizontal="left" vertical="center" wrapText="1" indent="1"/>
      <protection/>
    </xf>
    <xf numFmtId="0" fontId="6" fillId="33" borderId="17" xfId="58" applyFont="1" applyFill="1" applyBorder="1" applyAlignment="1" applyProtection="1">
      <alignment horizontal="left" vertical="center" wrapText="1" indent="1"/>
      <protection/>
    </xf>
    <xf numFmtId="166" fontId="6" fillId="33" borderId="16" xfId="40" applyNumberFormat="1" applyFont="1" applyFill="1" applyBorder="1" applyAlignment="1" applyProtection="1">
      <alignment horizontal="right" vertical="center" wrapText="1"/>
      <protection/>
    </xf>
    <xf numFmtId="0" fontId="7" fillId="0" borderId="18" xfId="58" applyFont="1" applyFill="1" applyBorder="1" applyAlignment="1" applyProtection="1">
      <alignment horizontal="left" vertical="center" wrapText="1" indent="1"/>
      <protection/>
    </xf>
    <xf numFmtId="166" fontId="7" fillId="0" borderId="14" xfId="40" applyNumberFormat="1" applyFont="1" applyFill="1" applyBorder="1" applyAlignment="1" applyProtection="1">
      <alignment horizontal="right" vertical="center" wrapText="1"/>
      <protection/>
    </xf>
    <xf numFmtId="0" fontId="6" fillId="33" borderId="15" xfId="58" applyFont="1" applyFill="1" applyBorder="1" applyAlignment="1" applyProtection="1">
      <alignment horizontal="left" vertical="center" wrapText="1" indent="1"/>
      <protection/>
    </xf>
    <xf numFmtId="0" fontId="7" fillId="0" borderId="17" xfId="58" applyFont="1" applyFill="1" applyBorder="1" applyAlignment="1" applyProtection="1">
      <alignment horizontal="left" vertical="center" wrapText="1" indent="1"/>
      <protection/>
    </xf>
    <xf numFmtId="166" fontId="7" fillId="0" borderId="16" xfId="40" applyNumberFormat="1" applyFont="1" applyFill="1" applyBorder="1" applyAlignment="1" applyProtection="1">
      <alignment horizontal="right" vertical="center" wrapText="1"/>
      <protection locked="0"/>
    </xf>
    <xf numFmtId="49" fontId="6" fillId="33" borderId="13" xfId="58" applyNumberFormat="1" applyFont="1" applyFill="1" applyBorder="1" applyAlignment="1" applyProtection="1">
      <alignment horizontal="left" vertical="center" wrapText="1" indent="1"/>
      <protection/>
    </xf>
    <xf numFmtId="166" fontId="6" fillId="33" borderId="13" xfId="40" applyNumberFormat="1" applyFont="1" applyFill="1" applyBorder="1" applyAlignment="1" applyProtection="1">
      <alignment horizontal="right" vertical="center" wrapText="1"/>
      <protection locked="0"/>
    </xf>
    <xf numFmtId="49" fontId="6" fillId="33" borderId="19" xfId="58" applyNumberFormat="1" applyFont="1" applyFill="1" applyBorder="1" applyAlignment="1" applyProtection="1">
      <alignment horizontal="left" vertical="center" wrapText="1" indent="1"/>
      <protection/>
    </xf>
    <xf numFmtId="0" fontId="6" fillId="33" borderId="20" xfId="58" applyFont="1" applyFill="1" applyBorder="1" applyAlignment="1" applyProtection="1">
      <alignment horizontal="left" vertical="center" wrapText="1" indent="1"/>
      <protection/>
    </xf>
    <xf numFmtId="166" fontId="6" fillId="33" borderId="20" xfId="40" applyNumberFormat="1" applyFont="1" applyFill="1" applyBorder="1" applyAlignment="1" applyProtection="1">
      <alignment horizontal="right" vertical="center" wrapText="1"/>
      <protection/>
    </xf>
    <xf numFmtId="49" fontId="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7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7" fillId="0" borderId="11" xfId="58" applyFont="1" applyFill="1" applyBorder="1" applyAlignment="1" applyProtection="1">
      <alignment horizontal="left" indent="1"/>
      <protection/>
    </xf>
    <xf numFmtId="169" fontId="7" fillId="0" borderId="11" xfId="40" applyNumberFormat="1" applyFont="1" applyFill="1" applyBorder="1" applyAlignment="1" applyProtection="1">
      <alignment vertical="center" wrapText="1"/>
      <protection locked="0"/>
    </xf>
    <xf numFmtId="169" fontId="6" fillId="0" borderId="11" xfId="40" applyNumberFormat="1" applyFont="1" applyFill="1" applyBorder="1" applyAlignment="1" applyProtection="1">
      <alignment vertical="center" wrapText="1"/>
      <protection locked="0"/>
    </xf>
    <xf numFmtId="169" fontId="7" fillId="0" borderId="11" xfId="40" applyNumberFormat="1" applyFont="1" applyFill="1" applyBorder="1" applyAlignment="1" applyProtection="1">
      <alignment vertical="center" wrapText="1"/>
      <protection/>
    </xf>
    <xf numFmtId="164" fontId="1" fillId="0" borderId="21" xfId="58" applyNumberFormat="1" applyFont="1" applyFill="1" applyBorder="1" applyAlignment="1" applyProtection="1">
      <alignment horizontal="center" vertical="center"/>
      <protection/>
    </xf>
    <xf numFmtId="164" fontId="1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8" fillId="0" borderId="0" xfId="58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10" fillId="0" borderId="0" xfId="58" applyFont="1" applyFill="1" applyBorder="1" applyAlignment="1" applyProtection="1">
      <alignment horizontal="left" vertical="center" wrapText="1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6" fillId="0" borderId="22" xfId="58" applyFont="1" applyFill="1" applyBorder="1" applyAlignment="1">
      <alignment horizontal="left" wrapText="1"/>
      <protection/>
    </xf>
    <xf numFmtId="0" fontId="7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6" fillId="0" borderId="0" xfId="58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view="pageLayout" zoomScaleNormal="120" zoomScaleSheetLayoutView="75" workbookViewId="0" topLeftCell="B1">
      <selection activeCell="A2" sqref="A2:C2"/>
    </sheetView>
  </sheetViews>
  <sheetFormatPr defaultColWidth="7.875" defaultRowHeight="12.75"/>
  <cols>
    <col min="1" max="1" width="8.875" style="2" customWidth="1"/>
    <col min="2" max="2" width="120.125" style="2" customWidth="1"/>
    <col min="3" max="3" width="30.875" style="2" customWidth="1"/>
    <col min="4" max="4" width="13.125" style="2" customWidth="1"/>
    <col min="5" max="5" width="20.50390625" style="2" customWidth="1"/>
    <col min="6" max="16384" width="7.875" style="2" customWidth="1"/>
  </cols>
  <sheetData>
    <row r="1" spans="1:3" ht="15.75" customHeight="1">
      <c r="A1" s="76" t="s">
        <v>199</v>
      </c>
      <c r="B1" s="77"/>
      <c r="C1" s="77"/>
    </row>
    <row r="2" spans="1:3" ht="55.5" customHeight="1" thickBot="1">
      <c r="A2" s="75"/>
      <c r="B2" s="75"/>
      <c r="C2" s="75"/>
    </row>
    <row r="3" spans="1:3" ht="60" customHeight="1" thickBot="1">
      <c r="A3" s="44" t="s">
        <v>15</v>
      </c>
      <c r="B3" s="45" t="s">
        <v>1</v>
      </c>
      <c r="C3" s="44" t="s">
        <v>204</v>
      </c>
    </row>
    <row r="4" spans="1:3" s="1" customFormat="1" ht="12.75" customHeight="1">
      <c r="A4" s="11"/>
      <c r="B4" s="9" t="s">
        <v>122</v>
      </c>
      <c r="C4" s="22"/>
    </row>
    <row r="5" spans="1:3" s="1" customFormat="1" ht="12.75" customHeight="1">
      <c r="A5" s="12" t="s">
        <v>26</v>
      </c>
      <c r="B5" s="19" t="s">
        <v>82</v>
      </c>
      <c r="C5" s="24">
        <v>84964</v>
      </c>
    </row>
    <row r="6" spans="1:3" s="1" customFormat="1" ht="12.75" customHeight="1">
      <c r="A6" s="12" t="s">
        <v>27</v>
      </c>
      <c r="B6" s="19" t="s">
        <v>203</v>
      </c>
      <c r="C6" s="24">
        <v>0</v>
      </c>
    </row>
    <row r="7" spans="1:3" s="1" customFormat="1" ht="12.75" customHeight="1">
      <c r="A7" s="12" t="s">
        <v>28</v>
      </c>
      <c r="B7" s="19" t="s">
        <v>83</v>
      </c>
      <c r="C7" s="24">
        <v>40175</v>
      </c>
    </row>
    <row r="8" spans="1:3" s="1" customFormat="1" ht="12.75" customHeight="1">
      <c r="A8" s="12" t="s">
        <v>29</v>
      </c>
      <c r="B8" s="19" t="s">
        <v>66</v>
      </c>
      <c r="C8" s="25">
        <v>3753</v>
      </c>
    </row>
    <row r="9" spans="1:3" s="1" customFormat="1" ht="12.75" customHeight="1">
      <c r="A9" s="12" t="s">
        <v>163</v>
      </c>
      <c r="B9" s="19" t="s">
        <v>84</v>
      </c>
      <c r="C9" s="25">
        <v>0</v>
      </c>
    </row>
    <row r="10" spans="1:3" s="1" customFormat="1" ht="12.75" customHeight="1">
      <c r="A10" s="12" t="s">
        <v>30</v>
      </c>
      <c r="B10" s="19" t="s">
        <v>85</v>
      </c>
      <c r="C10" s="25">
        <v>0</v>
      </c>
    </row>
    <row r="11" spans="1:3" s="1" customFormat="1" ht="12.75" customHeight="1">
      <c r="A11" s="13" t="s">
        <v>2</v>
      </c>
      <c r="B11" s="10" t="s">
        <v>202</v>
      </c>
      <c r="C11" s="26">
        <f>SUM(C5:C10)</f>
        <v>128892</v>
      </c>
    </row>
    <row r="12" spans="1:3" s="1" customFormat="1" ht="12.75" customHeight="1">
      <c r="A12" s="11"/>
      <c r="B12" s="9" t="s">
        <v>126</v>
      </c>
      <c r="C12" s="22"/>
    </row>
    <row r="13" spans="1:3" s="1" customFormat="1" ht="12.75" customHeight="1">
      <c r="A13" s="12" t="s">
        <v>32</v>
      </c>
      <c r="B13" s="20" t="s">
        <v>86</v>
      </c>
      <c r="C13" s="27"/>
    </row>
    <row r="14" spans="1:3" s="1" customFormat="1" ht="12.75" customHeight="1">
      <c r="A14" s="12" t="s">
        <v>33</v>
      </c>
      <c r="B14" s="20" t="s">
        <v>87</v>
      </c>
      <c r="C14" s="25"/>
    </row>
    <row r="15" spans="1:3" s="1" customFormat="1" ht="12.75" customHeight="1">
      <c r="A15" s="12" t="s">
        <v>34</v>
      </c>
      <c r="B15" s="20" t="s">
        <v>89</v>
      </c>
      <c r="C15" s="25">
        <v>0</v>
      </c>
    </row>
    <row r="16" spans="1:3" s="1" customFormat="1" ht="12.75" customHeight="1">
      <c r="A16" s="12" t="s">
        <v>35</v>
      </c>
      <c r="B16" s="20" t="s">
        <v>90</v>
      </c>
      <c r="C16" s="25">
        <v>0</v>
      </c>
    </row>
    <row r="17" spans="1:3" s="1" customFormat="1" ht="12.75" customHeight="1">
      <c r="A17" s="12" t="s">
        <v>36</v>
      </c>
      <c r="B17" s="20" t="s">
        <v>91</v>
      </c>
      <c r="C17" s="25">
        <v>5167</v>
      </c>
    </row>
    <row r="18" spans="1:3" s="1" customFormat="1" ht="12.75" customHeight="1">
      <c r="A18" s="12" t="s">
        <v>40</v>
      </c>
      <c r="B18" s="20" t="s">
        <v>92</v>
      </c>
      <c r="C18" s="25">
        <v>6534</v>
      </c>
    </row>
    <row r="19" spans="1:3" s="1" customFormat="1" ht="12.75" customHeight="1">
      <c r="A19" s="12" t="s">
        <v>41</v>
      </c>
      <c r="B19" s="20" t="s">
        <v>94</v>
      </c>
      <c r="C19" s="25"/>
    </row>
    <row r="20" spans="1:3" s="1" customFormat="1" ht="12.75" customHeight="1">
      <c r="A20" s="12" t="s">
        <v>62</v>
      </c>
      <c r="B20" s="20" t="s">
        <v>95</v>
      </c>
      <c r="C20" s="25"/>
    </row>
    <row r="21" spans="1:3" s="1" customFormat="1" ht="12.75" customHeight="1">
      <c r="A21" s="12" t="s">
        <v>63</v>
      </c>
      <c r="B21" s="20" t="s">
        <v>96</v>
      </c>
      <c r="C21" s="25"/>
    </row>
    <row r="22" spans="1:3" s="1" customFormat="1" ht="12.75" customHeight="1">
      <c r="A22" s="12" t="s">
        <v>64</v>
      </c>
      <c r="B22" s="20" t="s">
        <v>97</v>
      </c>
      <c r="C22" s="25"/>
    </row>
    <row r="23" spans="1:3" s="1" customFormat="1" ht="12.75" customHeight="1">
      <c r="A23" s="13" t="s">
        <v>3</v>
      </c>
      <c r="B23" s="10" t="s">
        <v>162</v>
      </c>
      <c r="C23" s="28">
        <f>SUM(C14:C18)</f>
        <v>11701</v>
      </c>
    </row>
    <row r="24" spans="1:3" s="1" customFormat="1" ht="12.75" customHeight="1">
      <c r="A24" s="12"/>
      <c r="B24" s="9" t="s">
        <v>123</v>
      </c>
      <c r="C24" s="27"/>
    </row>
    <row r="25" spans="1:3" s="1" customFormat="1" ht="12.75" customHeight="1">
      <c r="A25" s="12" t="s">
        <v>16</v>
      </c>
      <c r="B25" s="20" t="s">
        <v>108</v>
      </c>
      <c r="C25" s="25"/>
    </row>
    <row r="26" spans="1:3" s="1" customFormat="1" ht="12.75" customHeight="1">
      <c r="A26" s="12" t="s">
        <v>17</v>
      </c>
      <c r="B26" s="20" t="s">
        <v>98</v>
      </c>
      <c r="C26" s="25">
        <v>0</v>
      </c>
    </row>
    <row r="27" spans="1:3" s="1" customFormat="1" ht="12.75" customHeight="1">
      <c r="A27" s="12" t="s">
        <v>71</v>
      </c>
      <c r="B27" s="20" t="s">
        <v>99</v>
      </c>
      <c r="C27" s="25"/>
    </row>
    <row r="28" spans="1:3" s="1" customFormat="1" ht="12.75" customHeight="1">
      <c r="A28" s="12" t="s">
        <v>18</v>
      </c>
      <c r="B28" s="20" t="s">
        <v>102</v>
      </c>
      <c r="C28" s="25"/>
    </row>
    <row r="29" spans="1:3" s="1" customFormat="1" ht="12.75" customHeight="1">
      <c r="A29" s="12" t="s">
        <v>44</v>
      </c>
      <c r="B29" s="20" t="s">
        <v>103</v>
      </c>
      <c r="C29" s="25"/>
    </row>
    <row r="30" spans="1:3" s="1" customFormat="1" ht="12.75" customHeight="1">
      <c r="A30" s="12" t="s">
        <v>45</v>
      </c>
      <c r="B30" s="20" t="s">
        <v>100</v>
      </c>
      <c r="C30" s="25"/>
    </row>
    <row r="31" spans="1:3" s="1" customFormat="1" ht="12.75" customHeight="1">
      <c r="A31" s="12" t="s">
        <v>46</v>
      </c>
      <c r="B31" s="20" t="s">
        <v>101</v>
      </c>
      <c r="C31" s="25"/>
    </row>
    <row r="32" spans="1:3" s="1" customFormat="1" ht="12.75" customHeight="1">
      <c r="A32" s="12" t="s">
        <v>47</v>
      </c>
      <c r="B32" s="20" t="s">
        <v>104</v>
      </c>
      <c r="C32" s="25"/>
    </row>
    <row r="33" spans="1:3" s="1" customFormat="1" ht="12.75" customHeight="1">
      <c r="A33" s="12" t="s">
        <v>72</v>
      </c>
      <c r="B33" s="20" t="s">
        <v>105</v>
      </c>
      <c r="C33" s="25"/>
    </row>
    <row r="34" spans="1:3" s="1" customFormat="1" ht="12.75" customHeight="1">
      <c r="A34" s="12" t="s">
        <v>78</v>
      </c>
      <c r="B34" s="20" t="s">
        <v>106</v>
      </c>
      <c r="C34" s="25"/>
    </row>
    <row r="35" spans="1:3" s="1" customFormat="1" ht="12.75" customHeight="1">
      <c r="A35" s="12" t="s">
        <v>80</v>
      </c>
      <c r="B35" s="20" t="s">
        <v>107</v>
      </c>
      <c r="C35" s="25"/>
    </row>
    <row r="36" spans="1:3" s="1" customFormat="1" ht="12.75" customHeight="1">
      <c r="A36" s="13" t="s">
        <v>4</v>
      </c>
      <c r="B36" s="10" t="s">
        <v>164</v>
      </c>
      <c r="C36" s="28">
        <f>SUM(C26:C35)</f>
        <v>0</v>
      </c>
    </row>
    <row r="37" spans="1:3" s="1" customFormat="1" ht="12.75" customHeight="1">
      <c r="A37" s="15"/>
      <c r="B37" s="9" t="s">
        <v>124</v>
      </c>
      <c r="C37" s="52"/>
    </row>
    <row r="38" spans="1:3" s="1" customFormat="1" ht="12.75" customHeight="1">
      <c r="A38" s="12" t="s">
        <v>19</v>
      </c>
      <c r="B38" s="19" t="s">
        <v>116</v>
      </c>
      <c r="C38" s="25">
        <v>9500</v>
      </c>
    </row>
    <row r="39" spans="1:3" s="1" customFormat="1" ht="12.75" customHeight="1">
      <c r="A39" s="12" t="s">
        <v>20</v>
      </c>
      <c r="B39" s="19" t="s">
        <v>117</v>
      </c>
      <c r="C39" s="25">
        <v>30000</v>
      </c>
    </row>
    <row r="40" spans="1:3" s="1" customFormat="1" ht="12.75" customHeight="1">
      <c r="A40" s="12" t="s">
        <v>160</v>
      </c>
      <c r="B40" s="19" t="s">
        <v>118</v>
      </c>
      <c r="C40" s="25">
        <v>9000</v>
      </c>
    </row>
    <row r="41" spans="1:3" s="1" customFormat="1" ht="12.75" customHeight="1">
      <c r="A41" s="12" t="s">
        <v>161</v>
      </c>
      <c r="B41" s="19" t="s">
        <v>119</v>
      </c>
      <c r="C41" s="25">
        <v>2200</v>
      </c>
    </row>
    <row r="42" spans="1:3" s="1" customFormat="1" ht="12.75" customHeight="1">
      <c r="A42" s="13" t="s">
        <v>5</v>
      </c>
      <c r="B42" s="10" t="s">
        <v>165</v>
      </c>
      <c r="C42" s="28">
        <f>SUM(C38:C41)</f>
        <v>50700</v>
      </c>
    </row>
    <row r="43" spans="1:3" s="1" customFormat="1" ht="12.75" customHeight="1">
      <c r="A43" s="15"/>
      <c r="B43" s="9" t="s">
        <v>125</v>
      </c>
      <c r="C43" s="22"/>
    </row>
    <row r="44" spans="1:3" s="1" customFormat="1" ht="12.75" customHeight="1">
      <c r="A44" s="12" t="s">
        <v>21</v>
      </c>
      <c r="B44" s="19" t="s">
        <v>67</v>
      </c>
      <c r="C44" s="25">
        <v>0</v>
      </c>
    </row>
    <row r="45" spans="1:3" s="1" customFormat="1" ht="12.75" customHeight="1">
      <c r="A45" s="12" t="s">
        <v>22</v>
      </c>
      <c r="B45" s="19" t="s">
        <v>68</v>
      </c>
      <c r="C45" s="25"/>
    </row>
    <row r="46" spans="1:3" s="1" customFormat="1" ht="12.75" customHeight="1">
      <c r="A46" s="12" t="s">
        <v>23</v>
      </c>
      <c r="B46" s="19" t="s">
        <v>69</v>
      </c>
      <c r="C46" s="25">
        <v>2150</v>
      </c>
    </row>
    <row r="47" spans="1:3" s="1" customFormat="1" ht="12.75" customHeight="1">
      <c r="A47" s="12" t="s">
        <v>49</v>
      </c>
      <c r="B47" s="19" t="s">
        <v>70</v>
      </c>
      <c r="C47" s="25">
        <v>48</v>
      </c>
    </row>
    <row r="48" spans="1:3" s="1" customFormat="1" ht="12.75" customHeight="1">
      <c r="A48" s="12" t="s">
        <v>50</v>
      </c>
      <c r="B48" s="19" t="s">
        <v>73</v>
      </c>
      <c r="C48" s="24">
        <v>6055</v>
      </c>
    </row>
    <row r="49" spans="1:3" s="1" customFormat="1" ht="12.75" customHeight="1">
      <c r="A49" s="12" t="s">
        <v>51</v>
      </c>
      <c r="B49" s="19" t="s">
        <v>74</v>
      </c>
      <c r="C49" s="25">
        <v>1635</v>
      </c>
    </row>
    <row r="50" spans="1:3" s="1" customFormat="1" ht="12.75" customHeight="1">
      <c r="A50" s="12" t="s">
        <v>52</v>
      </c>
      <c r="B50" s="19" t="s">
        <v>75</v>
      </c>
      <c r="C50" s="24"/>
    </row>
    <row r="51" spans="1:3" s="1" customFormat="1" ht="12.75" customHeight="1">
      <c r="A51" s="12" t="s">
        <v>53</v>
      </c>
      <c r="B51" s="19" t="s">
        <v>76</v>
      </c>
      <c r="C51" s="24">
        <v>2500</v>
      </c>
    </row>
    <row r="52" spans="1:3" s="1" customFormat="1" ht="12.75" customHeight="1">
      <c r="A52" s="12" t="s">
        <v>166</v>
      </c>
      <c r="B52" s="19" t="s">
        <v>77</v>
      </c>
      <c r="C52" s="24"/>
    </row>
    <row r="53" spans="1:3" s="1" customFormat="1" ht="12.75" customHeight="1">
      <c r="A53" s="12" t="s">
        <v>167</v>
      </c>
      <c r="B53" s="19" t="s">
        <v>79</v>
      </c>
      <c r="C53" s="24"/>
    </row>
    <row r="54" spans="1:3" s="1" customFormat="1" ht="12.75" customHeight="1">
      <c r="A54" s="12" t="s">
        <v>168</v>
      </c>
      <c r="B54" s="19" t="s">
        <v>81</v>
      </c>
      <c r="C54" s="24"/>
    </row>
    <row r="55" spans="1:3" s="1" customFormat="1" ht="12.75" customHeight="1">
      <c r="A55" s="14" t="s">
        <v>6</v>
      </c>
      <c r="B55" s="10" t="s">
        <v>170</v>
      </c>
      <c r="C55" s="26">
        <f>SUM(C44:C52)</f>
        <v>12388</v>
      </c>
    </row>
    <row r="56" spans="1:3" s="1" customFormat="1" ht="12.75" customHeight="1">
      <c r="A56" s="11"/>
      <c r="B56" s="9" t="s">
        <v>132</v>
      </c>
      <c r="C56" s="23"/>
    </row>
    <row r="57" spans="1:3" s="1" customFormat="1" ht="12.75" customHeight="1">
      <c r="A57" s="12" t="s">
        <v>169</v>
      </c>
      <c r="B57" s="19" t="s">
        <v>128</v>
      </c>
      <c r="C57" s="25"/>
    </row>
    <row r="58" spans="1:3" s="1" customFormat="1" ht="12.75" customHeight="1">
      <c r="A58" s="12" t="s">
        <v>24</v>
      </c>
      <c r="B58" s="19" t="s">
        <v>129</v>
      </c>
      <c r="C58" s="25">
        <v>1444</v>
      </c>
    </row>
    <row r="59" spans="1:3" s="1" customFormat="1" ht="12.75" customHeight="1">
      <c r="A59" s="12" t="s">
        <v>88</v>
      </c>
      <c r="B59" s="21" t="s">
        <v>130</v>
      </c>
      <c r="C59" s="25"/>
    </row>
    <row r="60" spans="1:3" s="1" customFormat="1" ht="12.75" customHeight="1">
      <c r="A60" s="12" t="s">
        <v>93</v>
      </c>
      <c r="B60" s="21" t="s">
        <v>131</v>
      </c>
      <c r="C60" s="25"/>
    </row>
    <row r="61" spans="1:3" s="1" customFormat="1" ht="12.75" customHeight="1">
      <c r="A61" s="13" t="s">
        <v>7</v>
      </c>
      <c r="B61" s="10" t="s">
        <v>171</v>
      </c>
      <c r="C61" s="28">
        <f>SUM(C57:C60)</f>
        <v>1444</v>
      </c>
    </row>
    <row r="62" spans="1:3" s="1" customFormat="1" ht="12.75" customHeight="1">
      <c r="A62" s="11"/>
      <c r="B62" s="9" t="s">
        <v>133</v>
      </c>
      <c r="C62" s="29"/>
    </row>
    <row r="63" spans="1:3" s="1" customFormat="1" ht="12.75" customHeight="1">
      <c r="A63" s="12" t="s">
        <v>172</v>
      </c>
      <c r="B63" s="19" t="s">
        <v>135</v>
      </c>
      <c r="C63" s="25"/>
    </row>
    <row r="64" spans="1:3" s="1" customFormat="1" ht="12.75" customHeight="1">
      <c r="A64" s="12" t="s">
        <v>25</v>
      </c>
      <c r="B64" s="19" t="s">
        <v>136</v>
      </c>
      <c r="C64" s="25"/>
    </row>
    <row r="65" spans="1:3" s="1" customFormat="1" ht="12.75" customHeight="1">
      <c r="A65" s="12" t="s">
        <v>54</v>
      </c>
      <c r="B65" s="19" t="s">
        <v>137</v>
      </c>
      <c r="C65" s="25"/>
    </row>
    <row r="66" spans="1:3" s="1" customFormat="1" ht="12.75" customHeight="1">
      <c r="A66" s="12" t="s">
        <v>109</v>
      </c>
      <c r="B66" s="19" t="s">
        <v>134</v>
      </c>
      <c r="C66" s="25"/>
    </row>
    <row r="67" spans="1:3" s="1" customFormat="1" ht="12.75" customHeight="1">
      <c r="A67" s="12" t="s">
        <v>110</v>
      </c>
      <c r="B67" s="19" t="s">
        <v>138</v>
      </c>
      <c r="C67" s="25"/>
    </row>
    <row r="68" spans="1:3" s="1" customFormat="1" ht="12.75" customHeight="1">
      <c r="A68" s="12"/>
      <c r="B68" s="19" t="s">
        <v>139</v>
      </c>
      <c r="C68" s="25"/>
    </row>
    <row r="69" spans="1:3" s="1" customFormat="1" ht="12.75" customHeight="1">
      <c r="A69" s="12" t="s">
        <v>111</v>
      </c>
      <c r="B69" s="19" t="s">
        <v>140</v>
      </c>
      <c r="C69" s="25">
        <v>0</v>
      </c>
    </row>
    <row r="70" spans="1:3" s="1" customFormat="1" ht="12.75" customHeight="1">
      <c r="A70" s="12" t="s">
        <v>112</v>
      </c>
      <c r="B70" s="19" t="s">
        <v>141</v>
      </c>
      <c r="C70" s="25"/>
    </row>
    <row r="71" spans="1:3" s="1" customFormat="1" ht="12.75" customHeight="1">
      <c r="A71" s="12" t="s">
        <v>113</v>
      </c>
      <c r="B71" s="19" t="s">
        <v>142</v>
      </c>
      <c r="C71" s="25"/>
    </row>
    <row r="72" spans="1:3" s="1" customFormat="1" ht="12.75" customHeight="1">
      <c r="A72" s="12" t="s">
        <v>114</v>
      </c>
      <c r="B72" s="19" t="s">
        <v>143</v>
      </c>
      <c r="C72" s="25"/>
    </row>
    <row r="73" spans="1:3" s="1" customFormat="1" ht="12.75" customHeight="1">
      <c r="A73" s="12" t="s">
        <v>115</v>
      </c>
      <c r="B73" s="19" t="s">
        <v>144</v>
      </c>
      <c r="C73" s="25"/>
    </row>
    <row r="74" spans="1:3" s="1" customFormat="1" ht="12.75" customHeight="1">
      <c r="A74" s="13" t="s">
        <v>8</v>
      </c>
      <c r="B74" s="10" t="s">
        <v>145</v>
      </c>
      <c r="C74" s="28">
        <f>SUM(C63:C69)</f>
        <v>0</v>
      </c>
    </row>
    <row r="75" spans="1:3" s="1" customFormat="1" ht="12.75" customHeight="1">
      <c r="A75" s="15"/>
      <c r="B75" s="9" t="s">
        <v>146</v>
      </c>
      <c r="C75" s="52"/>
    </row>
    <row r="76" spans="1:3" s="1" customFormat="1" ht="12.75" customHeight="1">
      <c r="A76" s="12" t="s">
        <v>55</v>
      </c>
      <c r="B76" s="19" t="s">
        <v>147</v>
      </c>
      <c r="C76" s="52"/>
    </row>
    <row r="77" spans="1:3" s="1" customFormat="1" ht="12.75" customHeight="1">
      <c r="A77" s="12" t="s">
        <v>56</v>
      </c>
      <c r="B77" s="19" t="s">
        <v>148</v>
      </c>
      <c r="C77" s="52"/>
    </row>
    <row r="78" spans="1:3" s="1" customFormat="1" ht="12.75" customHeight="1">
      <c r="A78" s="12" t="s">
        <v>120</v>
      </c>
      <c r="B78" s="19" t="s">
        <v>149</v>
      </c>
      <c r="C78" s="52"/>
    </row>
    <row r="79" spans="1:3" s="1" customFormat="1" ht="12.75" customHeight="1">
      <c r="A79" s="12" t="s">
        <v>121</v>
      </c>
      <c r="B79" s="19" t="s">
        <v>150</v>
      </c>
      <c r="C79" s="52"/>
    </row>
    <row r="80" spans="1:3" s="1" customFormat="1" ht="12.75" customHeight="1">
      <c r="A80" s="12" t="s">
        <v>173</v>
      </c>
      <c r="B80" s="19" t="s">
        <v>151</v>
      </c>
      <c r="C80" s="52"/>
    </row>
    <row r="81" spans="1:3" s="1" customFormat="1" ht="12.75" customHeight="1">
      <c r="A81" s="12"/>
      <c r="B81" s="19" t="s">
        <v>152</v>
      </c>
      <c r="C81" s="52"/>
    </row>
    <row r="82" spans="1:3" s="1" customFormat="1" ht="12.75" customHeight="1">
      <c r="A82" s="12" t="s">
        <v>174</v>
      </c>
      <c r="B82" s="19" t="s">
        <v>153</v>
      </c>
      <c r="C82" s="52"/>
    </row>
    <row r="83" spans="1:3" s="1" customFormat="1" ht="12.75" customHeight="1">
      <c r="A83" s="12" t="s">
        <v>175</v>
      </c>
      <c r="B83" s="19" t="s">
        <v>154</v>
      </c>
      <c r="C83" s="52"/>
    </row>
    <row r="84" spans="1:3" s="1" customFormat="1" ht="12.75" customHeight="1">
      <c r="A84" s="12" t="s">
        <v>176</v>
      </c>
      <c r="B84" s="19" t="s">
        <v>155</v>
      </c>
      <c r="C84" s="52"/>
    </row>
    <row r="85" spans="1:3" s="1" customFormat="1" ht="12.75" customHeight="1">
      <c r="A85" s="12" t="s">
        <v>177</v>
      </c>
      <c r="B85" s="19" t="s">
        <v>156</v>
      </c>
      <c r="C85" s="52"/>
    </row>
    <row r="86" spans="1:3" s="1" customFormat="1" ht="12.75" customHeight="1">
      <c r="A86" s="12" t="s">
        <v>178</v>
      </c>
      <c r="B86" s="19" t="s">
        <v>157</v>
      </c>
      <c r="C86" s="52"/>
    </row>
    <row r="87" spans="1:3" s="1" customFormat="1" ht="12.75" customHeight="1" thickBot="1">
      <c r="A87" s="56" t="s">
        <v>9</v>
      </c>
      <c r="B87" s="57" t="s">
        <v>158</v>
      </c>
      <c r="C87" s="58"/>
    </row>
    <row r="88" spans="1:3" s="1" customFormat="1" ht="20.25" customHeight="1" thickBot="1">
      <c r="A88" s="40"/>
      <c r="B88" s="61" t="s">
        <v>159</v>
      </c>
      <c r="C88" s="42">
        <f>C11+C23+C42+C55+C61</f>
        <v>205125</v>
      </c>
    </row>
    <row r="89" spans="1:3" s="1" customFormat="1" ht="12" customHeight="1">
      <c r="A89" s="69" t="s">
        <v>127</v>
      </c>
      <c r="B89" s="59" t="s">
        <v>179</v>
      </c>
      <c r="C89" s="60"/>
    </row>
    <row r="90" spans="1:3" s="1" customFormat="1" ht="12" customHeight="1">
      <c r="A90" s="12" t="s">
        <v>10</v>
      </c>
      <c r="B90" s="19" t="s">
        <v>180</v>
      </c>
      <c r="C90" s="25">
        <v>186000</v>
      </c>
    </row>
    <row r="91" spans="1:3" s="1" customFormat="1" ht="12" customHeight="1" thickBot="1">
      <c r="A91" s="70" t="s">
        <v>11</v>
      </c>
      <c r="B91" s="62" t="s">
        <v>181</v>
      </c>
      <c r="C91" s="63">
        <v>117162</v>
      </c>
    </row>
    <row r="92" spans="1:3" s="1" customFormat="1" ht="27" customHeight="1" thickBot="1">
      <c r="A92" s="64"/>
      <c r="B92" s="61" t="s">
        <v>182</v>
      </c>
      <c r="C92" s="65">
        <f>SUM(C89:C91)</f>
        <v>303162</v>
      </c>
    </row>
    <row r="93" spans="1:3" s="1" customFormat="1" ht="23.25" customHeight="1" thickBot="1">
      <c r="A93" s="66"/>
      <c r="B93" s="67" t="s">
        <v>183</v>
      </c>
      <c r="C93" s="68">
        <f>C88+C92</f>
        <v>508287</v>
      </c>
    </row>
    <row r="94" spans="1:3" s="1" customFormat="1" ht="12" customHeight="1">
      <c r="A94" s="53"/>
      <c r="B94" s="46"/>
      <c r="C94" s="47"/>
    </row>
    <row r="95" spans="1:3" s="1" customFormat="1" ht="12" customHeight="1">
      <c r="A95" s="48"/>
      <c r="B95" s="54"/>
      <c r="C95" s="55"/>
    </row>
    <row r="96" spans="1:3" s="1" customFormat="1" ht="12.75" customHeight="1">
      <c r="A96" s="5"/>
      <c r="B96" s="6"/>
      <c r="C96" s="7"/>
    </row>
    <row r="97" spans="1:3" ht="16.5" customHeight="1">
      <c r="A97" s="86" t="s">
        <v>12</v>
      </c>
      <c r="B97" s="86"/>
      <c r="C97" s="86"/>
    </row>
    <row r="98" spans="1:3" ht="32.25" customHeight="1" thickBot="1">
      <c r="A98" s="75"/>
      <c r="B98" s="75"/>
      <c r="C98" s="75"/>
    </row>
    <row r="99" spans="1:3" ht="51.75" customHeight="1" thickBot="1">
      <c r="A99" s="44" t="s">
        <v>0</v>
      </c>
      <c r="B99" s="44" t="s">
        <v>13</v>
      </c>
      <c r="C99" s="44" t="s">
        <v>204</v>
      </c>
    </row>
    <row r="100" spans="1:3" s="3" customFormat="1" ht="12" customHeight="1">
      <c r="A100" s="43">
        <v>1</v>
      </c>
      <c r="B100" s="43">
        <v>2</v>
      </c>
      <c r="C100" s="43"/>
    </row>
    <row r="101" spans="1:3" ht="12" customHeight="1">
      <c r="A101" s="11" t="s">
        <v>2</v>
      </c>
      <c r="B101" s="31" t="s">
        <v>65</v>
      </c>
      <c r="C101" s="34"/>
    </row>
    <row r="102" spans="1:3" ht="12" customHeight="1">
      <c r="A102" s="12" t="s">
        <v>26</v>
      </c>
      <c r="B102" s="17" t="s">
        <v>14</v>
      </c>
      <c r="C102" s="35">
        <v>24284</v>
      </c>
    </row>
    <row r="103" spans="1:3" ht="12" customHeight="1">
      <c r="A103" s="12" t="s">
        <v>27</v>
      </c>
      <c r="B103" s="17" t="s">
        <v>57</v>
      </c>
      <c r="C103" s="35">
        <v>4812</v>
      </c>
    </row>
    <row r="104" spans="1:3" ht="12" customHeight="1">
      <c r="A104" s="12" t="s">
        <v>28</v>
      </c>
      <c r="B104" s="17" t="s">
        <v>42</v>
      </c>
      <c r="C104" s="35">
        <v>57189</v>
      </c>
    </row>
    <row r="105" spans="1:3" ht="12" customHeight="1">
      <c r="A105" s="12" t="s">
        <v>29</v>
      </c>
      <c r="B105" s="17" t="s">
        <v>58</v>
      </c>
      <c r="C105" s="72">
        <v>2600</v>
      </c>
    </row>
    <row r="106" spans="1:3" ht="12" customHeight="1">
      <c r="A106" s="12" t="s">
        <v>37</v>
      </c>
      <c r="B106" s="17" t="s">
        <v>184</v>
      </c>
      <c r="C106" s="35"/>
    </row>
    <row r="107" spans="1:3" ht="12" customHeight="1">
      <c r="A107" s="12" t="s">
        <v>30</v>
      </c>
      <c r="B107" s="17" t="s">
        <v>185</v>
      </c>
      <c r="C107" s="35">
        <v>1548</v>
      </c>
    </row>
    <row r="108" spans="1:3" ht="12" customHeight="1">
      <c r="A108" s="12" t="s">
        <v>31</v>
      </c>
      <c r="B108" s="71" t="s">
        <v>186</v>
      </c>
      <c r="C108" s="35">
        <v>0</v>
      </c>
    </row>
    <row r="109" spans="1:3" ht="12" customHeight="1">
      <c r="A109" s="12" t="s">
        <v>38</v>
      </c>
      <c r="B109" s="71" t="s">
        <v>187</v>
      </c>
      <c r="C109" s="35">
        <v>9497</v>
      </c>
    </row>
    <row r="110" spans="1:3" ht="12" customHeight="1">
      <c r="A110" s="12" t="s">
        <v>39</v>
      </c>
      <c r="B110" s="17" t="s">
        <v>188</v>
      </c>
      <c r="C110" s="35">
        <v>155843</v>
      </c>
    </row>
    <row r="111" spans="1:3" ht="18" customHeight="1">
      <c r="A111" s="30"/>
      <c r="B111" s="32" t="s">
        <v>189</v>
      </c>
      <c r="C111" s="36">
        <f>SUM(C102:C110)</f>
        <v>255773</v>
      </c>
    </row>
    <row r="112" spans="1:3" ht="12" customHeight="1">
      <c r="A112" s="11" t="s">
        <v>3</v>
      </c>
      <c r="B112" s="31" t="s">
        <v>190</v>
      </c>
      <c r="C112" s="34"/>
    </row>
    <row r="113" spans="1:3" ht="12" customHeight="1">
      <c r="A113" s="12" t="s">
        <v>32</v>
      </c>
      <c r="B113" s="17" t="s">
        <v>59</v>
      </c>
      <c r="C113" s="35">
        <v>28811</v>
      </c>
    </row>
    <row r="114" spans="1:3" ht="12" customHeight="1">
      <c r="A114" s="12" t="s">
        <v>33</v>
      </c>
      <c r="B114" s="17" t="s">
        <v>60</v>
      </c>
      <c r="C114" s="35">
        <v>116635</v>
      </c>
    </row>
    <row r="115" spans="1:3" ht="12" customHeight="1">
      <c r="A115" s="12" t="s">
        <v>34</v>
      </c>
      <c r="B115" s="17" t="s">
        <v>61</v>
      </c>
      <c r="C115" s="35">
        <v>600</v>
      </c>
    </row>
    <row r="116" spans="1:3" ht="12" customHeight="1">
      <c r="A116" s="12" t="s">
        <v>35</v>
      </c>
      <c r="B116" s="17" t="s">
        <v>191</v>
      </c>
      <c r="C116" s="35"/>
    </row>
    <row r="117" spans="1:3" ht="18" customHeight="1">
      <c r="A117" s="13" t="s">
        <v>3</v>
      </c>
      <c r="B117" s="32" t="s">
        <v>200</v>
      </c>
      <c r="C117" s="36">
        <f>SUM(C113:C116)</f>
        <v>146046</v>
      </c>
    </row>
    <row r="118" spans="1:3" ht="26.25" customHeight="1">
      <c r="A118" s="14"/>
      <c r="B118" s="18" t="s">
        <v>192</v>
      </c>
      <c r="C118" s="37">
        <f>C111+C117</f>
        <v>401819</v>
      </c>
    </row>
    <row r="119" spans="1:3" ht="12" customHeight="1">
      <c r="A119" s="11"/>
      <c r="B119" s="31" t="s">
        <v>197</v>
      </c>
      <c r="C119" s="38"/>
    </row>
    <row r="120" spans="1:3" ht="12" customHeight="1">
      <c r="A120" s="12" t="s">
        <v>4</v>
      </c>
      <c r="B120" s="17" t="s">
        <v>193</v>
      </c>
      <c r="C120" s="74">
        <v>70000</v>
      </c>
    </row>
    <row r="121" spans="1:3" ht="12" customHeight="1">
      <c r="A121" s="12" t="s">
        <v>48</v>
      </c>
      <c r="B121" s="17" t="s">
        <v>194</v>
      </c>
      <c r="C121" s="72">
        <v>5156</v>
      </c>
    </row>
    <row r="122" spans="1:3" ht="12" customHeight="1">
      <c r="A122" s="12" t="s">
        <v>6</v>
      </c>
      <c r="B122" s="17" t="s">
        <v>195</v>
      </c>
      <c r="C122" s="72">
        <v>31312</v>
      </c>
    </row>
    <row r="123" spans="1:3" ht="18" customHeight="1">
      <c r="A123" s="15"/>
      <c r="B123" s="31" t="s">
        <v>196</v>
      </c>
      <c r="C123" s="73">
        <f>SUM(C120:C122)</f>
        <v>106468</v>
      </c>
    </row>
    <row r="124" spans="1:5" ht="18" customHeight="1" thickBot="1">
      <c r="A124" s="16" t="s">
        <v>8</v>
      </c>
      <c r="B124" s="33" t="s">
        <v>201</v>
      </c>
      <c r="C124" s="39">
        <f>C118+C123</f>
        <v>508287</v>
      </c>
      <c r="D124" s="4"/>
      <c r="E124" s="4"/>
    </row>
    <row r="125" spans="1:3" s="1" customFormat="1" ht="12.75" customHeight="1">
      <c r="A125" s="80"/>
      <c r="B125" s="80"/>
      <c r="C125" s="80"/>
    </row>
    <row r="126" spans="1:3" ht="15.75">
      <c r="A126" s="8"/>
      <c r="B126" s="8"/>
      <c r="C126" s="8"/>
    </row>
    <row r="127" spans="1:3" ht="21" customHeight="1">
      <c r="A127" s="81" t="s">
        <v>43</v>
      </c>
      <c r="B127" s="81"/>
      <c r="C127" s="81"/>
    </row>
    <row r="128" spans="1:3" ht="20.25" customHeight="1" thickBot="1">
      <c r="A128" s="82"/>
      <c r="B128" s="82"/>
      <c r="C128" s="82"/>
    </row>
    <row r="129" spans="1:3" ht="47.25" customHeight="1" thickBot="1">
      <c r="A129" s="40"/>
      <c r="B129" s="41" t="s">
        <v>198</v>
      </c>
      <c r="C129" s="42">
        <v>-196694</v>
      </c>
    </row>
    <row r="130" spans="1:3" ht="15.75">
      <c r="A130" s="83"/>
      <c r="B130" s="84"/>
      <c r="C130" s="84"/>
    </row>
    <row r="131" spans="1:3" ht="33" customHeight="1">
      <c r="A131" s="85"/>
      <c r="B131" s="85"/>
      <c r="C131" s="85"/>
    </row>
    <row r="132" spans="1:3" ht="15.75">
      <c r="A132" s="78"/>
      <c r="B132" s="78"/>
      <c r="C132" s="79"/>
    </row>
    <row r="133" spans="1:3" ht="12" customHeight="1">
      <c r="A133" s="46"/>
      <c r="B133" s="6"/>
      <c r="C133" s="47"/>
    </row>
    <row r="134" spans="1:3" ht="12.75" customHeight="1">
      <c r="A134" s="48"/>
      <c r="B134" s="49"/>
      <c r="C134" s="50"/>
    </row>
    <row r="135" spans="1:3" ht="12.75" customHeight="1">
      <c r="A135" s="48"/>
      <c r="B135" s="49"/>
      <c r="C135" s="50"/>
    </row>
    <row r="136" spans="1:3" ht="12.75" customHeight="1">
      <c r="A136" s="48"/>
      <c r="B136" s="51"/>
      <c r="C136" s="50"/>
    </row>
    <row r="137" spans="1:3" ht="12.75" customHeight="1">
      <c r="A137" s="48"/>
      <c r="B137" s="49"/>
      <c r="C137" s="50"/>
    </row>
    <row r="138" spans="1:3" ht="12.75" customHeight="1">
      <c r="A138" s="48"/>
      <c r="B138" s="49"/>
      <c r="C138" s="50"/>
    </row>
    <row r="139" spans="1:3" ht="12.75" customHeight="1">
      <c r="A139" s="48"/>
      <c r="B139" s="51"/>
      <c r="C139" s="50"/>
    </row>
  </sheetData>
  <sheetProtection/>
  <mergeCells count="8">
    <mergeCell ref="A98:C98"/>
    <mergeCell ref="A1:C1"/>
    <mergeCell ref="A132:C132"/>
    <mergeCell ref="A125:C125"/>
    <mergeCell ref="A127:C128"/>
    <mergeCell ref="A130:C131"/>
    <mergeCell ref="A2:C2"/>
    <mergeCell ref="A97:C97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8" scale="76" r:id="rId1"/>
  <headerFooter alignWithMargins="0">
    <oddHeader>&amp;L6. sz. melléklet a 3/2017.(II.15.) önkormányzati rendelethez&amp;C&amp;"Times New Roman CE,Félkövér"&amp;12
Győrszemere Községi.Önkormányzat
2017. ÉVI KÖLTSÉGVETÉSÉNEK MÉRLEGE&amp;10
</oddHeader>
  </headerFooter>
  <rowBreaks count="1" manualBreakCount="1">
    <brk id="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2016-03-01T07:06:24Z</cp:lastPrinted>
  <dcterms:created xsi:type="dcterms:W3CDTF">1999-10-30T10:30:45Z</dcterms:created>
  <dcterms:modified xsi:type="dcterms:W3CDTF">2017-03-13T07:12:58Z</dcterms:modified>
  <cp:category/>
  <cp:version/>
  <cp:contentType/>
  <cp:contentStatus/>
</cp:coreProperties>
</file>