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675" activeTab="0"/>
  </bookViews>
  <sheets>
    <sheet name="02" sheetId="1" r:id="rId1"/>
    <sheet name="Munka1" sheetId="2" r:id="rId2"/>
  </sheets>
  <definedNames>
    <definedName name="_xlnm.Print_Titles" localSheetId="0">'02'!$1:$4</definedName>
    <definedName name="_xlnm.Print_Area" localSheetId="0">'02'!$A$1:$AG$68</definedName>
  </definedNames>
  <calcPr fullCalcOnLoad="1"/>
</workbook>
</file>

<file path=xl/sharedStrings.xml><?xml version="1.0" encoding="utf-8"?>
<sst xmlns="http://schemas.openxmlformats.org/spreadsheetml/2006/main" count="267" uniqueCount="243">
  <si>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</si>
  <si>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</si>
  <si>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</si>
  <si>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</si>
  <si>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</si>
  <si>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</si>
  <si>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</si>
  <si>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</si>
  <si>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</si>
  <si>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</si>
  <si>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</si>
  <si>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</si>
  <si>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</si>
  <si>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</si>
  <si>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</si>
  <si>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</si>
  <si>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</si>
  <si>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</si>
  <si>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</si>
  <si>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</si>
  <si>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</si>
  <si>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</si>
  <si>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</si>
  <si>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</si>
  <si>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</si>
  <si>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</si>
  <si>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</si>
  <si>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</si>
  <si>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</si>
  <si>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</si>
  <si>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</si>
  <si>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</si>
  <si>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</si>
  <si>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</si>
  <si>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</si>
  <si>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</si>
  <si>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</si>
  <si>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</si>
  <si>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</si>
  <si>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</si>
  <si>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</si>
  <si>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</si>
  <si>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</si>
  <si>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</si>
  <si>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</si>
  <si>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</si>
  <si>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</si>
  <si>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</si>
  <si>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</si>
  <si>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</si>
  <si>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</si>
  <si>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</si>
  <si>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</si>
  <si>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</si>
  <si>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</si>
  <si>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</si>
  <si>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</si>
  <si>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</si>
  <si>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</si>
  <si>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</si>
  <si>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</si>
  <si>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</si>
  <si>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</si>
  <si>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</si>
  <si>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</si>
  <si>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</si>
  <si>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</si>
  <si>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</si>
  <si>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</si>
  <si>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</si>
  <si>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</si>
  <si>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</si>
  <si>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</si>
  <si>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</si>
  <si>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</si>
  <si>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</si>
  <si>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</si>
  <si>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</si>
  <si>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</si>
  <si>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</si>
  <si>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</si>
  <si>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</si>
  <si>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</si>
  <si>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</si>
  <si>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</si>
  <si>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</si>
  <si>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</si>
  <si>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</si>
  <si>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</si>
  <si>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</si>
  <si>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</si>
  <si>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</si>
  <si>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</si>
  <si>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</si>
  <si>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</si>
  <si>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</si>
  <si>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</si>
  <si>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</si>
  <si>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</si>
  <si>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</si>
  <si>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</si>
  <si>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</si>
  <si>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</si>
  <si>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</si>
  <si>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</si>
  <si>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</si>
  <si>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</si>
  <si>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</si>
  <si>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</si>
  <si>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</si>
  <si>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</si>
  <si>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</si>
  <si>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</si>
  <si>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</si>
  <si>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</si>
  <si>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</si>
  <si>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</si>
  <si>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</si>
  <si>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</si>
  <si>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</si>
  <si>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</si>
  <si>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</si>
  <si>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</si>
  <si>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</si>
  <si>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</si>
  <si>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</si>
  <si>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</si>
  <si>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</si>
  <si>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</si>
  <si>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</si>
  <si>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</si>
  <si>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</si>
  <si>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</si>
  <si>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</si>
  <si>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</si>
  <si>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</si>
  <si>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</si>
  <si>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</si>
  <si>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</si>
  <si>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</si>
  <si>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</si>
  <si>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</si>
  <si>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</si>
  <si>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</si>
  <si>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</si>
  <si>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Sor-
szám</t>
  </si>
  <si>
    <t>Rovat
száma</t>
  </si>
  <si>
    <t>1.</t>
  </si>
  <si>
    <t>2.</t>
  </si>
  <si>
    <t>3.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</si>
  <si>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</si>
  <si>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</si>
  <si>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</si>
  <si>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célú támogatások államháztartáson belülről (=07+…+12)</t>
  </si>
  <si>
    <t>Felhalmozási célú támogatások államháztartáson belülről (=14+…+18)</t>
  </si>
  <si>
    <t>Jövedelemadók (=20+21)</t>
  </si>
  <si>
    <t>Készletértékesítés ellenértéke</t>
  </si>
  <si>
    <t>Települési önkormányzatok szociális gyermekjóléti és gyermekétkeztetési feladatainak támogatása</t>
  </si>
  <si>
    <t>Közvetített szolgáltatások ellenértéke</t>
  </si>
  <si>
    <t>Működési célú költségvetési támogatások és kiegészítő támogatások</t>
  </si>
  <si>
    <t>Elszámolásból származó bevételek</t>
  </si>
  <si>
    <t>Biztosító által fizetett kártérítés</t>
  </si>
  <si>
    <t>B411</t>
  </si>
  <si>
    <t>Működési bevételek (=34+…+44)</t>
  </si>
  <si>
    <t>Felhalmozási bevételek (=46+…+50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</si>
  <si>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</si>
  <si>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</si>
  <si>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</si>
  <si>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</si>
  <si>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Működési célú átvett pénzeszközök (=52+…+56)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</si>
  <si>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</si>
  <si>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</si>
  <si>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</si>
  <si>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</si>
  <si>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Felhalmozási célú átvett pénzeszközök (=58+…+62)</t>
  </si>
  <si>
    <t>Költségvetési bevételek (=13+19+33+45+51+57+63)</t>
  </si>
  <si>
    <t>7.</t>
  </si>
  <si>
    <t>Költségvetési bevételek önkormányzati saját</t>
  </si>
  <si>
    <t>Finanszírozási bevételek önkormányzat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</si>
  <si>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</si>
  <si>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</si>
  <si>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</si>
  <si>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</si>
  <si>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</si>
  <si>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</si>
  <si>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</si>
  <si>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</si>
  <si>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</si>
  <si>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</si>
  <si>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</si>
  <si>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</si>
  <si>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</si>
  <si>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</si>
  <si>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</si>
  <si>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</si>
  <si>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</si>
  <si>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</si>
  <si>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</si>
  <si>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</si>
  <si>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</si>
  <si>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</si>
  <si>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</si>
  <si>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</si>
  <si>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</si>
  <si>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</si>
  <si>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</si>
  <si>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</si>
  <si>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</si>
  <si>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</si>
  <si>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</si>
  <si>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</si>
  <si>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</si>
  <si>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</si>
  <si>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</si>
  <si>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</si>
  <si>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</si>
  <si>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</si>
  <si>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</si>
  <si>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</si>
  <si>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</si>
  <si>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</si>
  <si>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</si>
  <si>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</si>
  <si>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</si>
  <si>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</si>
  <si>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</si>
  <si>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</si>
  <si>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</si>
  <si>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</si>
  <si>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</si>
  <si>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</si>
  <si>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</si>
  <si>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</si>
  <si>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</si>
  <si>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</si>
  <si>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</si>
  <si>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</si>
  <si>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</si>
  <si>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</si>
  <si>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 xml:space="preserve"> előirányzat</t>
  </si>
  <si>
    <t>forintban</t>
  </si>
  <si>
    <t>előirányzat</t>
  </si>
  <si>
    <t>2. melléklet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</si>
</sst>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4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 quotePrefix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7" fillId="35" borderId="13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tabSelected="1" zoomScaleSheetLayoutView="100" zoomScalePageLayoutView="0" workbookViewId="0" topLeftCell="A1">
      <selection activeCell="A2" sqref="A2:AF2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32" width="2.75390625" style="1" customWidth="1"/>
    <col min="33" max="33" width="21.625" style="1" bestFit="1" customWidth="1"/>
    <col min="34" max="40" width="2.75390625" style="1" customWidth="1"/>
    <col min="41" max="16384" width="9.125" style="1" customWidth="1"/>
  </cols>
  <sheetData>
    <row r="1" spans="1:32" ht="39" customHeight="1">
      <c r="A1" s="28" t="s">
        <v>177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3" ht="15.75" customHeight="1">
      <c r="A2" s="32" t="s">
        <v>242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17" t="s">
        <v>240</v>
      </c>
    </row>
    <row r="3" spans="1:33" ht="34.5" customHeight="1">
      <c r="A3" s="34" t="s">
        <v>145</v>
      </c>
      <c r="B3" s="35"/>
      <c r="C3" s="36" t="s">
        <v>14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8" t="s">
        <v>146</v>
      </c>
      <c r="AD3" s="37"/>
      <c r="AE3" s="37"/>
      <c r="AF3" s="37"/>
      <c r="AG3" s="16" t="s">
        <v>239</v>
      </c>
    </row>
    <row r="4" spans="1:33" ht="12.75">
      <c r="A4" s="30" t="s">
        <v>147</v>
      </c>
      <c r="B4" s="30"/>
      <c r="C4" s="26" t="s">
        <v>148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 t="s">
        <v>149</v>
      </c>
      <c r="AD4" s="31"/>
      <c r="AE4" s="31"/>
      <c r="AF4" s="31"/>
      <c r="AG4" s="6" t="s">
        <v>176</v>
      </c>
    </row>
    <row r="5" spans="1:33" s="3" customFormat="1" ht="12.75" customHeight="1">
      <c r="A5" s="18" t="s">
        <v>0</v>
      </c>
      <c r="B5" s="26"/>
      <c r="C5" s="27" t="s">
        <v>15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0" t="s">
        <v>16</v>
      </c>
      <c r="AD5" s="20"/>
      <c r="AE5" s="20"/>
      <c r="AF5" s="20"/>
      <c r="AG5" s="11">
        <v>2930000</v>
      </c>
    </row>
    <row r="6" spans="1:33" s="3" customFormat="1" ht="12.75" customHeight="1">
      <c r="A6" s="18" t="s">
        <v>1</v>
      </c>
      <c r="B6" s="26"/>
      <c r="C6" s="19" t="s">
        <v>17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 t="s">
        <v>18</v>
      </c>
      <c r="AD6" s="20"/>
      <c r="AE6" s="20"/>
      <c r="AF6" s="20"/>
      <c r="AG6" s="11"/>
    </row>
    <row r="7" spans="1:33" s="3" customFormat="1" ht="25.5" customHeight="1">
      <c r="A7" s="18" t="s">
        <v>2</v>
      </c>
      <c r="B7" s="26"/>
      <c r="C7" s="19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 t="s">
        <v>19</v>
      </c>
      <c r="AD7" s="20"/>
      <c r="AE7" s="20"/>
      <c r="AF7" s="20"/>
      <c r="AG7" s="11">
        <v>3265626</v>
      </c>
    </row>
    <row r="8" spans="1:33" ht="12.75" customHeight="1">
      <c r="A8" s="18" t="s">
        <v>3</v>
      </c>
      <c r="B8" s="26"/>
      <c r="C8" s="19" t="s">
        <v>20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 t="s">
        <v>21</v>
      </c>
      <c r="AD8" s="20"/>
      <c r="AE8" s="20"/>
      <c r="AF8" s="20"/>
      <c r="AG8" s="12">
        <v>1200000</v>
      </c>
    </row>
    <row r="9" spans="1:33" s="2" customFormat="1" ht="12.75" customHeight="1">
      <c r="A9" s="18" t="s">
        <v>4</v>
      </c>
      <c r="B9" s="26"/>
      <c r="C9" s="19" t="s">
        <v>159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 t="s">
        <v>22</v>
      </c>
      <c r="AD9" s="20"/>
      <c r="AE9" s="20"/>
      <c r="AF9" s="20"/>
      <c r="AG9" s="12">
        <v>2957621</v>
      </c>
    </row>
    <row r="10" spans="1:33" s="2" customFormat="1" ht="12.75" customHeight="1">
      <c r="A10" s="18" t="s">
        <v>5</v>
      </c>
      <c r="B10" s="26"/>
      <c r="C10" s="19" t="s">
        <v>160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 t="s">
        <v>23</v>
      </c>
      <c r="AD10" s="20"/>
      <c r="AE10" s="20"/>
      <c r="AF10" s="20"/>
      <c r="AG10" s="12"/>
    </row>
    <row r="11" spans="1:33" ht="12.75" customHeight="1">
      <c r="A11" s="39" t="s">
        <v>6</v>
      </c>
      <c r="B11" s="36"/>
      <c r="C11" s="40" t="s">
        <v>150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1" t="s">
        <v>24</v>
      </c>
      <c r="AD11" s="41"/>
      <c r="AE11" s="41"/>
      <c r="AF11" s="41"/>
      <c r="AG11" s="12">
        <f>SUM(AG5:AG10)</f>
        <v>10353247</v>
      </c>
    </row>
    <row r="12" spans="1:33" ht="12.75" customHeight="1">
      <c r="A12" s="18" t="s">
        <v>7</v>
      </c>
      <c r="B12" s="26"/>
      <c r="C12" s="19" t="s">
        <v>25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 t="s">
        <v>26</v>
      </c>
      <c r="AD12" s="20"/>
      <c r="AE12" s="20"/>
      <c r="AF12" s="20"/>
      <c r="AG12" s="12"/>
    </row>
    <row r="13" spans="1:33" ht="25.5" customHeight="1">
      <c r="A13" s="18" t="s">
        <v>8</v>
      </c>
      <c r="B13" s="26"/>
      <c r="C13" s="19" t="s">
        <v>27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 t="s">
        <v>28</v>
      </c>
      <c r="AD13" s="20"/>
      <c r="AE13" s="20"/>
      <c r="AF13" s="20"/>
      <c r="AG13" s="12"/>
    </row>
    <row r="14" spans="1:33" ht="25.5" customHeight="1">
      <c r="A14" s="18" t="s">
        <v>9</v>
      </c>
      <c r="B14" s="26"/>
      <c r="C14" s="19" t="s">
        <v>29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 t="s">
        <v>30</v>
      </c>
      <c r="AD14" s="20"/>
      <c r="AE14" s="20"/>
      <c r="AF14" s="20"/>
      <c r="AG14" s="12"/>
    </row>
    <row r="15" spans="1:33" ht="25.5" customHeight="1">
      <c r="A15" s="18" t="s">
        <v>10</v>
      </c>
      <c r="B15" s="26"/>
      <c r="C15" s="19" t="s">
        <v>31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 t="s">
        <v>32</v>
      </c>
      <c r="AD15" s="20"/>
      <c r="AE15" s="20"/>
      <c r="AF15" s="20"/>
      <c r="AG15" s="12"/>
    </row>
    <row r="16" spans="1:33" ht="12.75" customHeight="1">
      <c r="A16" s="18" t="s">
        <v>11</v>
      </c>
      <c r="B16" s="26"/>
      <c r="C16" s="19" t="s">
        <v>33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0" t="s">
        <v>34</v>
      </c>
      <c r="AD16" s="20"/>
      <c r="AE16" s="20"/>
      <c r="AF16" s="20"/>
      <c r="AG16" s="12">
        <v>4814504</v>
      </c>
    </row>
    <row r="17" spans="1:33" s="8" customFormat="1" ht="12.75" customHeight="1">
      <c r="A17" s="22" t="s">
        <v>12</v>
      </c>
      <c r="B17" s="23"/>
      <c r="C17" s="42" t="s">
        <v>153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5" t="s">
        <v>35</v>
      </c>
      <c r="AD17" s="25"/>
      <c r="AE17" s="25"/>
      <c r="AF17" s="25"/>
      <c r="AG17" s="13">
        <f>SUM(AG11,AG12,AG13,AG14,AG15,AG16)</f>
        <v>15167751</v>
      </c>
    </row>
    <row r="18" spans="1:33" ht="12.75" customHeight="1">
      <c r="A18" s="18" t="s">
        <v>13</v>
      </c>
      <c r="B18" s="26"/>
      <c r="C18" s="19" t="s">
        <v>36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 t="s">
        <v>41</v>
      </c>
      <c r="AD18" s="20"/>
      <c r="AE18" s="20"/>
      <c r="AF18" s="20"/>
      <c r="AG18" s="12">
        <v>6499987</v>
      </c>
    </row>
    <row r="19" spans="1:33" ht="25.5" customHeight="1">
      <c r="A19" s="18" t="s">
        <v>117</v>
      </c>
      <c r="B19" s="26"/>
      <c r="C19" s="19" t="s">
        <v>37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42</v>
      </c>
      <c r="AD19" s="20"/>
      <c r="AE19" s="20"/>
      <c r="AF19" s="20"/>
      <c r="AG19" s="12"/>
    </row>
    <row r="20" spans="1:33" ht="25.5" customHeight="1">
      <c r="A20" s="18" t="s">
        <v>118</v>
      </c>
      <c r="B20" s="26"/>
      <c r="C20" s="19" t="s">
        <v>38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 t="s">
        <v>43</v>
      </c>
      <c r="AD20" s="20"/>
      <c r="AE20" s="20"/>
      <c r="AF20" s="20"/>
      <c r="AG20" s="12"/>
    </row>
    <row r="21" spans="1:33" ht="25.5" customHeight="1">
      <c r="A21" s="18" t="s">
        <v>119</v>
      </c>
      <c r="B21" s="26"/>
      <c r="C21" s="19" t="s">
        <v>39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 t="s">
        <v>44</v>
      </c>
      <c r="AD21" s="20"/>
      <c r="AE21" s="20"/>
      <c r="AF21" s="20"/>
      <c r="AG21" s="12"/>
    </row>
    <row r="22" spans="1:33" ht="12.75" customHeight="1">
      <c r="A22" s="18" t="s">
        <v>120</v>
      </c>
      <c r="B22" s="26"/>
      <c r="C22" s="19" t="s">
        <v>40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 t="s">
        <v>45</v>
      </c>
      <c r="AD22" s="20"/>
      <c r="AE22" s="20"/>
      <c r="AF22" s="20"/>
      <c r="AG22" s="12"/>
    </row>
    <row r="23" spans="1:33" s="8" customFormat="1" ht="12.75" customHeight="1">
      <c r="A23" s="22" t="s">
        <v>121</v>
      </c>
      <c r="B23" s="23"/>
      <c r="C23" s="42" t="s">
        <v>154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5" t="s">
        <v>46</v>
      </c>
      <c r="AD23" s="25"/>
      <c r="AE23" s="25"/>
      <c r="AF23" s="25"/>
      <c r="AG23" s="13">
        <f>SUM(AG18:AG22)</f>
        <v>6499987</v>
      </c>
    </row>
    <row r="24" spans="1:33" ht="12.75" customHeight="1">
      <c r="A24" s="18" t="s">
        <v>122</v>
      </c>
      <c r="B24" s="26"/>
      <c r="C24" s="19" t="s">
        <v>47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 t="s">
        <v>58</v>
      </c>
      <c r="AD24" s="20"/>
      <c r="AE24" s="20"/>
      <c r="AF24" s="20"/>
      <c r="AG24" s="12"/>
    </row>
    <row r="25" spans="1:33" ht="12.75" customHeight="1">
      <c r="A25" s="18" t="s">
        <v>123</v>
      </c>
      <c r="B25" s="26"/>
      <c r="C25" s="19" t="s">
        <v>48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 t="s">
        <v>59</v>
      </c>
      <c r="AD25" s="20"/>
      <c r="AE25" s="20"/>
      <c r="AF25" s="20"/>
      <c r="AG25" s="12"/>
    </row>
    <row r="26" spans="1:33" s="4" customFormat="1" ht="12.75" customHeight="1">
      <c r="A26" s="39" t="s">
        <v>124</v>
      </c>
      <c r="B26" s="36"/>
      <c r="C26" s="40" t="s">
        <v>155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 t="s">
        <v>60</v>
      </c>
      <c r="AD26" s="41"/>
      <c r="AE26" s="41"/>
      <c r="AF26" s="41"/>
      <c r="AG26" s="14"/>
    </row>
    <row r="27" spans="1:33" ht="12.75" customHeight="1">
      <c r="A27" s="18" t="s">
        <v>125</v>
      </c>
      <c r="B27" s="26"/>
      <c r="C27" s="19" t="s">
        <v>49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 t="s">
        <v>63</v>
      </c>
      <c r="AD27" s="20"/>
      <c r="AE27" s="20"/>
      <c r="AF27" s="20"/>
      <c r="AG27" s="12"/>
    </row>
    <row r="28" spans="1:33" ht="12.75" customHeight="1">
      <c r="A28" s="18" t="s">
        <v>126</v>
      </c>
      <c r="B28" s="26"/>
      <c r="C28" s="19" t="s">
        <v>50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 t="s">
        <v>64</v>
      </c>
      <c r="AD28" s="20"/>
      <c r="AE28" s="20"/>
      <c r="AF28" s="20"/>
      <c r="AG28" s="12"/>
    </row>
    <row r="29" spans="1:33" ht="12.75" customHeight="1">
      <c r="A29" s="18" t="s">
        <v>127</v>
      </c>
      <c r="B29" s="26"/>
      <c r="C29" s="19" t="s">
        <v>51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 t="s">
        <v>65</v>
      </c>
      <c r="AD29" s="20"/>
      <c r="AE29" s="20"/>
      <c r="AF29" s="20"/>
      <c r="AG29" s="12"/>
    </row>
    <row r="30" spans="1:33" ht="12.75" customHeight="1">
      <c r="A30" s="18" t="s">
        <v>128</v>
      </c>
      <c r="B30" s="26"/>
      <c r="C30" s="19" t="s">
        <v>52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 t="s">
        <v>66</v>
      </c>
      <c r="AD30" s="20"/>
      <c r="AE30" s="20"/>
      <c r="AF30" s="20"/>
      <c r="AG30" s="12">
        <v>12573000</v>
      </c>
    </row>
    <row r="31" spans="1:33" ht="12.75" customHeight="1">
      <c r="A31" s="18" t="s">
        <v>129</v>
      </c>
      <c r="B31" s="26"/>
      <c r="C31" s="19" t="s">
        <v>53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 t="s">
        <v>67</v>
      </c>
      <c r="AD31" s="20"/>
      <c r="AE31" s="20"/>
      <c r="AF31" s="20"/>
      <c r="AG31" s="12"/>
    </row>
    <row r="32" spans="1:33" ht="12.75" customHeight="1">
      <c r="A32" s="18" t="s">
        <v>130</v>
      </c>
      <c r="B32" s="26"/>
      <c r="C32" s="19" t="s">
        <v>54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 t="s">
        <v>68</v>
      </c>
      <c r="AD32" s="20"/>
      <c r="AE32" s="20"/>
      <c r="AF32" s="20"/>
      <c r="AG32" s="12"/>
    </row>
    <row r="33" spans="1:33" ht="12.75" customHeight="1">
      <c r="A33" s="18" t="s">
        <v>131</v>
      </c>
      <c r="B33" s="26"/>
      <c r="C33" s="19" t="s">
        <v>55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 t="s">
        <v>69</v>
      </c>
      <c r="AD33" s="20"/>
      <c r="AE33" s="20"/>
      <c r="AF33" s="20"/>
      <c r="AG33" s="12">
        <v>560000</v>
      </c>
    </row>
    <row r="34" spans="1:33" ht="12.75" customHeight="1">
      <c r="A34" s="18" t="s">
        <v>132</v>
      </c>
      <c r="B34" s="26"/>
      <c r="C34" s="19" t="s">
        <v>56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 t="s">
        <v>70</v>
      </c>
      <c r="AD34" s="20"/>
      <c r="AE34" s="20"/>
      <c r="AF34" s="20"/>
      <c r="AG34" s="12">
        <v>16200</v>
      </c>
    </row>
    <row r="35" spans="1:33" ht="12.75" customHeight="1">
      <c r="A35" s="39" t="s">
        <v>133</v>
      </c>
      <c r="B35" s="36"/>
      <c r="C35" s="40" t="s">
        <v>151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 t="s">
        <v>62</v>
      </c>
      <c r="AD35" s="41"/>
      <c r="AE35" s="41"/>
      <c r="AF35" s="41"/>
      <c r="AG35" s="12">
        <f>SUM(AG24:AG34)</f>
        <v>13149200</v>
      </c>
    </row>
    <row r="36" spans="1:33" ht="12.75" customHeight="1">
      <c r="A36" s="18" t="s">
        <v>134</v>
      </c>
      <c r="B36" s="26"/>
      <c r="C36" s="19" t="s">
        <v>57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0" t="s">
        <v>71</v>
      </c>
      <c r="AD36" s="20"/>
      <c r="AE36" s="20"/>
      <c r="AF36" s="20"/>
      <c r="AG36" s="12">
        <v>9062</v>
      </c>
    </row>
    <row r="37" spans="1:33" s="8" customFormat="1" ht="12.75" customHeight="1">
      <c r="A37" s="22" t="s">
        <v>135</v>
      </c>
      <c r="B37" s="23"/>
      <c r="C37" s="42" t="s">
        <v>152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5" t="s">
        <v>61</v>
      </c>
      <c r="AD37" s="25"/>
      <c r="AE37" s="25"/>
      <c r="AF37" s="25"/>
      <c r="AG37" s="13">
        <f>SUM(AG35,AG36)</f>
        <v>13158262</v>
      </c>
    </row>
    <row r="38" spans="1:33" ht="12.75" customHeight="1">
      <c r="A38" s="18" t="s">
        <v>136</v>
      </c>
      <c r="B38" s="26"/>
      <c r="C38" s="21" t="s">
        <v>156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0" t="s">
        <v>80</v>
      </c>
      <c r="AD38" s="20"/>
      <c r="AE38" s="20"/>
      <c r="AF38" s="20"/>
      <c r="AG38" s="12"/>
    </row>
    <row r="39" spans="1:33" ht="12.75" customHeight="1">
      <c r="A39" s="18" t="s">
        <v>137</v>
      </c>
      <c r="B39" s="26"/>
      <c r="C39" s="21" t="s">
        <v>72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0" t="s">
        <v>81</v>
      </c>
      <c r="AD39" s="20"/>
      <c r="AE39" s="20"/>
      <c r="AF39" s="20"/>
      <c r="AG39" s="12"/>
    </row>
    <row r="40" spans="1:33" ht="12.75" customHeight="1">
      <c r="A40" s="18" t="s">
        <v>138</v>
      </c>
      <c r="B40" s="26"/>
      <c r="C40" s="21" t="s">
        <v>158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0" t="s">
        <v>82</v>
      </c>
      <c r="AD40" s="20"/>
      <c r="AE40" s="20"/>
      <c r="AF40" s="20"/>
      <c r="AG40" s="12">
        <v>300000</v>
      </c>
    </row>
    <row r="41" spans="1:33" ht="12.75" customHeight="1">
      <c r="A41" s="18" t="s">
        <v>139</v>
      </c>
      <c r="B41" s="26"/>
      <c r="C41" s="21" t="s">
        <v>73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0" t="s">
        <v>83</v>
      </c>
      <c r="AD41" s="20"/>
      <c r="AE41" s="20"/>
      <c r="AF41" s="20"/>
      <c r="AG41" s="12">
        <v>4936800</v>
      </c>
    </row>
    <row r="42" spans="1:33" ht="12.75" customHeight="1">
      <c r="A42" s="18" t="s">
        <v>140</v>
      </c>
      <c r="B42" s="26"/>
      <c r="C42" s="21" t="s">
        <v>74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0" t="s">
        <v>84</v>
      </c>
      <c r="AD42" s="20"/>
      <c r="AE42" s="20"/>
      <c r="AF42" s="20"/>
      <c r="AG42" s="12">
        <v>625096</v>
      </c>
    </row>
    <row r="43" spans="1:33" ht="12.75" customHeight="1">
      <c r="A43" s="18" t="s">
        <v>141</v>
      </c>
      <c r="B43" s="26"/>
      <c r="C43" s="21" t="s">
        <v>75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0" t="s">
        <v>85</v>
      </c>
      <c r="AD43" s="20"/>
      <c r="AE43" s="20"/>
      <c r="AF43" s="20"/>
      <c r="AG43" s="12"/>
    </row>
    <row r="44" spans="1:33" ht="12.75" customHeight="1">
      <c r="A44" s="18" t="s">
        <v>142</v>
      </c>
      <c r="B44" s="26"/>
      <c r="C44" s="21" t="s">
        <v>76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0" t="s">
        <v>86</v>
      </c>
      <c r="AD44" s="20"/>
      <c r="AE44" s="20"/>
      <c r="AF44" s="20"/>
      <c r="AG44" s="12"/>
    </row>
    <row r="45" spans="1:33" ht="12.75" customHeight="1">
      <c r="A45" s="18" t="s">
        <v>143</v>
      </c>
      <c r="B45" s="26"/>
      <c r="C45" s="21" t="s">
        <v>77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0" t="s">
        <v>87</v>
      </c>
      <c r="AD45" s="20"/>
      <c r="AE45" s="20"/>
      <c r="AF45" s="20"/>
      <c r="AG45" s="12">
        <v>2000</v>
      </c>
    </row>
    <row r="46" spans="1:33" ht="12.75" customHeight="1">
      <c r="A46" s="18" t="s">
        <v>144</v>
      </c>
      <c r="B46" s="26"/>
      <c r="C46" s="21" t="s">
        <v>78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0" t="s">
        <v>88</v>
      </c>
      <c r="AD46" s="20"/>
      <c r="AE46" s="20"/>
      <c r="AF46" s="20"/>
      <c r="AG46" s="12"/>
    </row>
    <row r="47" spans="1:33" ht="12.75" customHeight="1">
      <c r="A47" s="18">
        <v>43</v>
      </c>
      <c r="B47" s="26"/>
      <c r="C47" s="21" t="s">
        <v>161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0" t="s">
        <v>89</v>
      </c>
      <c r="AD47" s="20"/>
      <c r="AE47" s="20"/>
      <c r="AF47" s="20"/>
      <c r="AG47" s="12"/>
    </row>
    <row r="48" spans="1:33" ht="12.75" customHeight="1">
      <c r="A48" s="18">
        <v>44</v>
      </c>
      <c r="B48" s="26"/>
      <c r="C48" s="21" t="s">
        <v>79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0" t="s">
        <v>162</v>
      </c>
      <c r="AD48" s="20"/>
      <c r="AE48" s="20"/>
      <c r="AF48" s="20"/>
      <c r="AG48" s="12">
        <v>240000</v>
      </c>
    </row>
    <row r="49" spans="1:33" s="8" customFormat="1" ht="12.75" customHeight="1">
      <c r="A49" s="22">
        <v>45</v>
      </c>
      <c r="B49" s="23"/>
      <c r="C49" s="24" t="s">
        <v>163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 t="s">
        <v>90</v>
      </c>
      <c r="AD49" s="25"/>
      <c r="AE49" s="25"/>
      <c r="AF49" s="25"/>
      <c r="AG49" s="13">
        <f>SUM(AG38:AG48)</f>
        <v>6103896</v>
      </c>
    </row>
    <row r="50" spans="1:33" ht="12.75" customHeight="1">
      <c r="A50" s="18">
        <v>46</v>
      </c>
      <c r="B50" s="18"/>
      <c r="C50" s="21" t="s">
        <v>91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0" t="s">
        <v>96</v>
      </c>
      <c r="AD50" s="20"/>
      <c r="AE50" s="20"/>
      <c r="AF50" s="20"/>
      <c r="AG50" s="12"/>
    </row>
    <row r="51" spans="1:33" ht="12.75" customHeight="1">
      <c r="A51" s="18">
        <v>47</v>
      </c>
      <c r="B51" s="18"/>
      <c r="C51" s="21" t="s">
        <v>92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0" t="s">
        <v>97</v>
      </c>
      <c r="AD51" s="20"/>
      <c r="AE51" s="20"/>
      <c r="AF51" s="20"/>
      <c r="AG51" s="12">
        <v>499800</v>
      </c>
    </row>
    <row r="52" spans="1:33" ht="12.75" customHeight="1">
      <c r="A52" s="18">
        <v>48</v>
      </c>
      <c r="B52" s="18"/>
      <c r="C52" s="21" t="s">
        <v>93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0" t="s">
        <v>98</v>
      </c>
      <c r="AD52" s="20"/>
      <c r="AE52" s="20"/>
      <c r="AF52" s="20"/>
      <c r="AG52" s="12"/>
    </row>
    <row r="53" spans="1:33" ht="12.75" customHeight="1">
      <c r="A53" s="18">
        <v>49</v>
      </c>
      <c r="B53" s="18"/>
      <c r="C53" s="21" t="s">
        <v>94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0" t="s">
        <v>99</v>
      </c>
      <c r="AD53" s="20"/>
      <c r="AE53" s="20"/>
      <c r="AF53" s="20"/>
      <c r="AG53" s="12"/>
    </row>
    <row r="54" spans="1:33" ht="12.75" customHeight="1">
      <c r="A54" s="18">
        <v>50</v>
      </c>
      <c r="B54" s="18"/>
      <c r="C54" s="21" t="s">
        <v>95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0" t="s">
        <v>100</v>
      </c>
      <c r="AD54" s="20"/>
      <c r="AE54" s="20"/>
      <c r="AF54" s="20"/>
      <c r="AG54" s="12"/>
    </row>
    <row r="55" spans="1:33" s="8" customFormat="1" ht="12.75" customHeight="1">
      <c r="A55" s="22">
        <v>51</v>
      </c>
      <c r="B55" s="22"/>
      <c r="C55" s="42" t="s">
        <v>164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25" t="s">
        <v>101</v>
      </c>
      <c r="AD55" s="25"/>
      <c r="AE55" s="25"/>
      <c r="AF55" s="25"/>
      <c r="AG55" s="13">
        <f>SUM(AG50:AG54)</f>
        <v>499800</v>
      </c>
    </row>
    <row r="56" spans="1:33" ht="25.5" customHeight="1">
      <c r="A56" s="18">
        <v>52</v>
      </c>
      <c r="B56" s="18"/>
      <c r="C56" s="21" t="s">
        <v>102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0" t="s">
        <v>105</v>
      </c>
      <c r="AD56" s="20"/>
      <c r="AE56" s="20"/>
      <c r="AF56" s="20"/>
      <c r="AG56" s="12"/>
    </row>
    <row r="57" spans="1:33" ht="25.5" customHeight="1">
      <c r="A57" s="18">
        <v>53</v>
      </c>
      <c r="B57" s="18"/>
      <c r="C57" s="21" t="s">
        <v>165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0" t="s">
        <v>106</v>
      </c>
      <c r="AD57" s="20"/>
      <c r="AE57" s="20"/>
      <c r="AF57" s="20"/>
      <c r="AG57" s="12"/>
    </row>
    <row r="58" spans="1:33" ht="25.5" customHeight="1">
      <c r="A58" s="18">
        <v>54</v>
      </c>
      <c r="B58" s="18"/>
      <c r="C58" s="21" t="s">
        <v>166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0" t="s">
        <v>107</v>
      </c>
      <c r="AD58" s="20"/>
      <c r="AE58" s="20"/>
      <c r="AF58" s="20"/>
      <c r="AG58" s="12"/>
    </row>
    <row r="59" spans="1:33" ht="25.5" customHeight="1">
      <c r="A59" s="18">
        <v>55</v>
      </c>
      <c r="B59" s="18"/>
      <c r="C59" s="19" t="s">
        <v>103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0" t="s">
        <v>167</v>
      </c>
      <c r="AD59" s="20"/>
      <c r="AE59" s="20"/>
      <c r="AF59" s="20"/>
      <c r="AG59" s="12"/>
    </row>
    <row r="60" spans="1:33" ht="12.75" customHeight="1">
      <c r="A60" s="18">
        <v>56</v>
      </c>
      <c r="B60" s="18"/>
      <c r="C60" s="21" t="s">
        <v>104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0" t="s">
        <v>168</v>
      </c>
      <c r="AD60" s="20"/>
      <c r="AE60" s="20"/>
      <c r="AF60" s="20"/>
      <c r="AG60" s="12">
        <v>120775</v>
      </c>
    </row>
    <row r="61" spans="1:33" s="8" customFormat="1" ht="12.75" customHeight="1">
      <c r="A61" s="22">
        <v>57</v>
      </c>
      <c r="B61" s="22"/>
      <c r="C61" s="42" t="s">
        <v>169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25" t="s">
        <v>108</v>
      </c>
      <c r="AD61" s="25"/>
      <c r="AE61" s="25"/>
      <c r="AF61" s="25"/>
      <c r="AG61" s="13">
        <f>SUM(AG56:AG60)</f>
        <v>120775</v>
      </c>
    </row>
    <row r="62" spans="1:33" ht="25.5" customHeight="1">
      <c r="A62" s="18">
        <v>58</v>
      </c>
      <c r="B62" s="18"/>
      <c r="C62" s="21" t="s">
        <v>109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0" t="s">
        <v>112</v>
      </c>
      <c r="AD62" s="20"/>
      <c r="AE62" s="20"/>
      <c r="AF62" s="20"/>
      <c r="AG62" s="12"/>
    </row>
    <row r="63" spans="1:33" ht="25.5" customHeight="1">
      <c r="A63" s="18">
        <v>59</v>
      </c>
      <c r="B63" s="18"/>
      <c r="C63" s="19" t="s">
        <v>170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20" t="s">
        <v>113</v>
      </c>
      <c r="AD63" s="20"/>
      <c r="AE63" s="20"/>
      <c r="AF63" s="20"/>
      <c r="AG63" s="12"/>
    </row>
    <row r="64" spans="1:33" ht="25.5" customHeight="1">
      <c r="A64" s="18">
        <v>60</v>
      </c>
      <c r="B64" s="18"/>
      <c r="C64" s="19" t="s">
        <v>171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20" t="s">
        <v>114</v>
      </c>
      <c r="AD64" s="20"/>
      <c r="AE64" s="20"/>
      <c r="AF64" s="20"/>
      <c r="AG64" s="12"/>
    </row>
    <row r="65" spans="1:33" ht="25.5" customHeight="1">
      <c r="A65" s="18">
        <v>61</v>
      </c>
      <c r="B65" s="18"/>
      <c r="C65" s="19" t="s">
        <v>110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20" t="s">
        <v>172</v>
      </c>
      <c r="AD65" s="20"/>
      <c r="AE65" s="20"/>
      <c r="AF65" s="20"/>
      <c r="AG65" s="12"/>
    </row>
    <row r="66" spans="1:33" ht="12.75" customHeight="1">
      <c r="A66" s="18">
        <v>62</v>
      </c>
      <c r="B66" s="18"/>
      <c r="C66" s="21" t="s">
        <v>111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0" t="s">
        <v>173</v>
      </c>
      <c r="AD66" s="20"/>
      <c r="AE66" s="20"/>
      <c r="AF66" s="20"/>
      <c r="AG66" s="12"/>
    </row>
    <row r="67" spans="1:33" s="8" customFormat="1" ht="12.75" customHeight="1">
      <c r="A67" s="22">
        <v>63</v>
      </c>
      <c r="B67" s="22"/>
      <c r="C67" s="42" t="s">
        <v>174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25" t="s">
        <v>115</v>
      </c>
      <c r="AD67" s="25"/>
      <c r="AE67" s="25"/>
      <c r="AF67" s="25"/>
      <c r="AG67" s="13">
        <f>SUM(AG62:AG66)</f>
        <v>0</v>
      </c>
    </row>
    <row r="68" spans="1:33" s="9" customFormat="1" ht="12.75" customHeight="1">
      <c r="A68" s="43">
        <v>64</v>
      </c>
      <c r="B68" s="43"/>
      <c r="C68" s="44" t="s">
        <v>175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5" t="s">
        <v>116</v>
      </c>
      <c r="AD68" s="45"/>
      <c r="AE68" s="45"/>
      <c r="AF68" s="45"/>
      <c r="AG68" s="15">
        <f>SUM(AG17,AG23,AG37,AG49,AG55,AG61,AG67)</f>
        <v>41550471</v>
      </c>
    </row>
  </sheetData>
  <sheetProtection/>
  <mergeCells count="200">
    <mergeCell ref="A68:B68"/>
    <mergeCell ref="C68:AB68"/>
    <mergeCell ref="AC68:AF68"/>
    <mergeCell ref="A67:B67"/>
    <mergeCell ref="C67:AB67"/>
    <mergeCell ref="AC67:AF67"/>
    <mergeCell ref="A66:B66"/>
    <mergeCell ref="C66:AB66"/>
    <mergeCell ref="AC66:AF66"/>
    <mergeCell ref="A65:B65"/>
    <mergeCell ref="C65:AB65"/>
    <mergeCell ref="AC65:AF65"/>
    <mergeCell ref="AC59:AF59"/>
    <mergeCell ref="A60:B60"/>
    <mergeCell ref="C60:AB60"/>
    <mergeCell ref="AC60:AF60"/>
    <mergeCell ref="A62:B62"/>
    <mergeCell ref="C62:AB62"/>
    <mergeCell ref="AC62:AF62"/>
    <mergeCell ref="A61:B61"/>
    <mergeCell ref="C61:AB61"/>
    <mergeCell ref="AC61:AF61"/>
    <mergeCell ref="AC53:AF53"/>
    <mergeCell ref="A56:B56"/>
    <mergeCell ref="C56:AB56"/>
    <mergeCell ref="AC56:AF56"/>
    <mergeCell ref="A55:B55"/>
    <mergeCell ref="C55:AB55"/>
    <mergeCell ref="AC55:AF55"/>
    <mergeCell ref="AC52:AF52"/>
    <mergeCell ref="AC50:AF50"/>
    <mergeCell ref="A51:B51"/>
    <mergeCell ref="C51:AB51"/>
    <mergeCell ref="AC51:AF51"/>
    <mergeCell ref="A54:B54"/>
    <mergeCell ref="C54:AB54"/>
    <mergeCell ref="AC54:AF54"/>
    <mergeCell ref="A53:B53"/>
    <mergeCell ref="C53:AB53"/>
    <mergeCell ref="AC48:AF48"/>
    <mergeCell ref="A46:B46"/>
    <mergeCell ref="C46:AB46"/>
    <mergeCell ref="AC46:AF46"/>
    <mergeCell ref="A47:B47"/>
    <mergeCell ref="C47:AB47"/>
    <mergeCell ref="A48:B48"/>
    <mergeCell ref="C48:AB48"/>
    <mergeCell ref="A45:B45"/>
    <mergeCell ref="C45:AB45"/>
    <mergeCell ref="AC45:AF45"/>
    <mergeCell ref="A44:B44"/>
    <mergeCell ref="C44:AB44"/>
    <mergeCell ref="AC44:AF44"/>
    <mergeCell ref="A43:B43"/>
    <mergeCell ref="C43:AB43"/>
    <mergeCell ref="AC43:AF43"/>
    <mergeCell ref="A42:B42"/>
    <mergeCell ref="C42:AB42"/>
    <mergeCell ref="AC42:AF42"/>
    <mergeCell ref="A41:B41"/>
    <mergeCell ref="C41:AB41"/>
    <mergeCell ref="AC41:AF41"/>
    <mergeCell ref="A40:B40"/>
    <mergeCell ref="C40:AB40"/>
    <mergeCell ref="AC40:AF40"/>
    <mergeCell ref="A39:B39"/>
    <mergeCell ref="C39:AB39"/>
    <mergeCell ref="AC39:AF39"/>
    <mergeCell ref="A38:B38"/>
    <mergeCell ref="C38:AB38"/>
    <mergeCell ref="AC38:AF38"/>
    <mergeCell ref="A37:B37"/>
    <mergeCell ref="C37:AB37"/>
    <mergeCell ref="AC37:AF37"/>
    <mergeCell ref="A36:B36"/>
    <mergeCell ref="C36:AB36"/>
    <mergeCell ref="AC36:AF36"/>
    <mergeCell ref="A35:B35"/>
    <mergeCell ref="C35:AB35"/>
    <mergeCell ref="AC35:AF35"/>
    <mergeCell ref="A34:B34"/>
    <mergeCell ref="C34:AB34"/>
    <mergeCell ref="AC34:AF34"/>
    <mergeCell ref="A33:B33"/>
    <mergeCell ref="C33:AB33"/>
    <mergeCell ref="AC33:AF33"/>
    <mergeCell ref="A32:B32"/>
    <mergeCell ref="C32:AB32"/>
    <mergeCell ref="AC32:AF32"/>
    <mergeCell ref="A31:B31"/>
    <mergeCell ref="C31:AB31"/>
    <mergeCell ref="AC31:AF31"/>
    <mergeCell ref="A30:B30"/>
    <mergeCell ref="C30:AB30"/>
    <mergeCell ref="AC30:AF30"/>
    <mergeCell ref="A29:B29"/>
    <mergeCell ref="C29:AB29"/>
    <mergeCell ref="AC29:AF29"/>
    <mergeCell ref="A28:B28"/>
    <mergeCell ref="C28:AB28"/>
    <mergeCell ref="AC28:AF28"/>
    <mergeCell ref="A27:B27"/>
    <mergeCell ref="C27:AB27"/>
    <mergeCell ref="AC27:AF27"/>
    <mergeCell ref="A26:B26"/>
    <mergeCell ref="C26:AB26"/>
    <mergeCell ref="AC26:AF26"/>
    <mergeCell ref="A25:B25"/>
    <mergeCell ref="C25:AB25"/>
    <mergeCell ref="AC25:AF25"/>
    <mergeCell ref="A24:B24"/>
    <mergeCell ref="C24:AB24"/>
    <mergeCell ref="AC24:AF24"/>
    <mergeCell ref="A23:B23"/>
    <mergeCell ref="C23:AB23"/>
    <mergeCell ref="AC23:AF23"/>
    <mergeCell ref="A22:B22"/>
    <mergeCell ref="C22:AB22"/>
    <mergeCell ref="AC22:AF22"/>
    <mergeCell ref="A21:B21"/>
    <mergeCell ref="C21:AB21"/>
    <mergeCell ref="AC21:AF21"/>
    <mergeCell ref="A20:B20"/>
    <mergeCell ref="C20:AB20"/>
    <mergeCell ref="AC20:AF20"/>
    <mergeCell ref="A19:B19"/>
    <mergeCell ref="C19:AB19"/>
    <mergeCell ref="AC19:AF19"/>
    <mergeCell ref="A18:B18"/>
    <mergeCell ref="C18:AB18"/>
    <mergeCell ref="AC18:AF18"/>
    <mergeCell ref="A17:B17"/>
    <mergeCell ref="C17:AB17"/>
    <mergeCell ref="AC17:AF17"/>
    <mergeCell ref="A16:B16"/>
    <mergeCell ref="C16:AB16"/>
    <mergeCell ref="AC16:AF16"/>
    <mergeCell ref="A15:B15"/>
    <mergeCell ref="C15:AB15"/>
    <mergeCell ref="AC15:AF15"/>
    <mergeCell ref="A14:B14"/>
    <mergeCell ref="C14:AB14"/>
    <mergeCell ref="AC14:AF14"/>
    <mergeCell ref="A13:B13"/>
    <mergeCell ref="C13:AB13"/>
    <mergeCell ref="AC13:AF13"/>
    <mergeCell ref="A12:B12"/>
    <mergeCell ref="C12:AB12"/>
    <mergeCell ref="AC12:AF12"/>
    <mergeCell ref="A11:B11"/>
    <mergeCell ref="C11:AB11"/>
    <mergeCell ref="AC11:AF11"/>
    <mergeCell ref="A10:B10"/>
    <mergeCell ref="C10:AB10"/>
    <mergeCell ref="AC10:AF10"/>
    <mergeCell ref="AC6:AF6"/>
    <mergeCell ref="A9:B9"/>
    <mergeCell ref="C9:AB9"/>
    <mergeCell ref="AC9:AF9"/>
    <mergeCell ref="A8:B8"/>
    <mergeCell ref="C8:AB8"/>
    <mergeCell ref="AC8:AF8"/>
    <mergeCell ref="A1:AF1"/>
    <mergeCell ref="A4:B4"/>
    <mergeCell ref="C4:AB4"/>
    <mergeCell ref="AC4:AF4"/>
    <mergeCell ref="A2:AF2"/>
    <mergeCell ref="A3:B3"/>
    <mergeCell ref="C3:AB3"/>
    <mergeCell ref="AC3:AF3"/>
    <mergeCell ref="C52:AB52"/>
    <mergeCell ref="AC47:AF47"/>
    <mergeCell ref="A5:B5"/>
    <mergeCell ref="C5:AB5"/>
    <mergeCell ref="AC5:AF5"/>
    <mergeCell ref="A7:B7"/>
    <mergeCell ref="C7:AB7"/>
    <mergeCell ref="AC7:AF7"/>
    <mergeCell ref="A6:B6"/>
    <mergeCell ref="C6:AB6"/>
    <mergeCell ref="C59:AB59"/>
    <mergeCell ref="A57:B57"/>
    <mergeCell ref="C57:AB57"/>
    <mergeCell ref="AC57:AF57"/>
    <mergeCell ref="A49:B49"/>
    <mergeCell ref="C49:AB49"/>
    <mergeCell ref="AC49:AF49"/>
    <mergeCell ref="A50:B50"/>
    <mergeCell ref="C50:AB50"/>
    <mergeCell ref="A52:B52"/>
    <mergeCell ref="A64:B64"/>
    <mergeCell ref="C64:AB64"/>
    <mergeCell ref="AC64:AF64"/>
    <mergeCell ref="AC58:AF58"/>
    <mergeCell ref="A63:B63"/>
    <mergeCell ref="C63:AB63"/>
    <mergeCell ref="AC63:AF63"/>
    <mergeCell ref="A58:B58"/>
    <mergeCell ref="C58:AB58"/>
    <mergeCell ref="A59:B59"/>
  </mergeCells>
  <printOptions gridLines="1"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8" scale="87" r:id="rId1"/>
  <ignoredErrors>
    <ignoredError sqref="A5:B46 B48 B49 B50 B51 B52 B53 B54 B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60" zoomScalePageLayoutView="0" workbookViewId="0" topLeftCell="A1">
      <selection activeCell="AC8" sqref="AC8:AF8"/>
    </sheetView>
  </sheetViews>
  <sheetFormatPr defaultColWidth="9.00390625" defaultRowHeight="12.75"/>
  <cols>
    <col min="1" max="32" width="2.75390625" style="0" customWidth="1"/>
    <col min="33" max="33" width="21.375" style="0" bestFit="1" customWidth="1"/>
  </cols>
  <sheetData>
    <row r="1" spans="1:33" ht="12.75">
      <c r="A1" s="28" t="s">
        <v>178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1"/>
    </row>
    <row r="2" spans="1:33" ht="12.75" customHeight="1">
      <c r="A2" s="34" t="s">
        <v>145</v>
      </c>
      <c r="B2" s="35"/>
      <c r="C2" s="36" t="s">
        <v>14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 t="s">
        <v>146</v>
      </c>
      <c r="AD2" s="37"/>
      <c r="AE2" s="37"/>
      <c r="AF2" s="37"/>
      <c r="AG2" s="16" t="s">
        <v>241</v>
      </c>
    </row>
    <row r="3" spans="1:33" ht="12.75">
      <c r="A3" s="73" t="s">
        <v>147</v>
      </c>
      <c r="B3" s="74"/>
      <c r="C3" s="75" t="s">
        <v>148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5" t="s">
        <v>149</v>
      </c>
      <c r="AD3" s="76"/>
      <c r="AE3" s="76"/>
      <c r="AF3" s="77"/>
      <c r="AG3" s="6" t="s">
        <v>176</v>
      </c>
    </row>
    <row r="4" spans="1:33" ht="12.75">
      <c r="A4" s="46" t="s">
        <v>0</v>
      </c>
      <c r="B4" s="47"/>
      <c r="C4" s="65" t="s">
        <v>179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7"/>
      <c r="AC4" s="51" t="s">
        <v>180</v>
      </c>
      <c r="AD4" s="52"/>
      <c r="AE4" s="52"/>
      <c r="AF4" s="52"/>
      <c r="AG4" s="5"/>
    </row>
    <row r="5" spans="1:33" ht="12.75">
      <c r="A5" s="46" t="s">
        <v>1</v>
      </c>
      <c r="B5" s="47"/>
      <c r="C5" s="48" t="s">
        <v>181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51" t="s">
        <v>182</v>
      </c>
      <c r="AD5" s="52"/>
      <c r="AE5" s="52"/>
      <c r="AF5" s="52"/>
      <c r="AG5" s="5"/>
    </row>
    <row r="6" spans="1:33" ht="12.75">
      <c r="A6" s="46" t="s">
        <v>2</v>
      </c>
      <c r="B6" s="47"/>
      <c r="C6" s="65" t="s">
        <v>183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51" t="s">
        <v>184</v>
      </c>
      <c r="AD6" s="52"/>
      <c r="AE6" s="52"/>
      <c r="AF6" s="52"/>
      <c r="AG6" s="5"/>
    </row>
    <row r="7" spans="1:33" ht="12.75">
      <c r="A7" s="53" t="s">
        <v>3</v>
      </c>
      <c r="B7" s="54"/>
      <c r="C7" s="68" t="s">
        <v>185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70"/>
      <c r="AC7" s="63" t="s">
        <v>186</v>
      </c>
      <c r="AD7" s="64"/>
      <c r="AE7" s="64"/>
      <c r="AF7" s="64"/>
      <c r="AG7" s="5"/>
    </row>
    <row r="8" spans="1:33" ht="12.75">
      <c r="A8" s="46" t="s">
        <v>4</v>
      </c>
      <c r="B8" s="47"/>
      <c r="C8" s="48" t="s">
        <v>187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  <c r="AC8" s="51" t="s">
        <v>188</v>
      </c>
      <c r="AD8" s="52"/>
      <c r="AE8" s="52"/>
      <c r="AF8" s="52"/>
      <c r="AG8" s="5"/>
    </row>
    <row r="9" spans="1:33" ht="12.75">
      <c r="A9" s="46" t="s">
        <v>5</v>
      </c>
      <c r="B9" s="47"/>
      <c r="C9" s="65" t="s">
        <v>189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  <c r="AC9" s="51" t="s">
        <v>190</v>
      </c>
      <c r="AD9" s="52"/>
      <c r="AE9" s="52"/>
      <c r="AF9" s="52"/>
      <c r="AG9" s="5"/>
    </row>
    <row r="10" spans="1:33" ht="12.75">
      <c r="A10" s="46" t="s">
        <v>6</v>
      </c>
      <c r="B10" s="47"/>
      <c r="C10" s="48" t="s">
        <v>191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51" t="s">
        <v>192</v>
      </c>
      <c r="AD10" s="52"/>
      <c r="AE10" s="52"/>
      <c r="AF10" s="52"/>
      <c r="AG10" s="5"/>
    </row>
    <row r="11" spans="1:33" ht="12.75">
      <c r="A11" s="46" t="s">
        <v>7</v>
      </c>
      <c r="B11" s="47"/>
      <c r="C11" s="65" t="s">
        <v>193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7"/>
      <c r="AC11" s="51" t="s">
        <v>194</v>
      </c>
      <c r="AD11" s="52"/>
      <c r="AE11" s="52"/>
      <c r="AF11" s="52"/>
      <c r="AG11" s="5"/>
    </row>
    <row r="12" spans="1:33" ht="12.75">
      <c r="A12" s="53" t="s">
        <v>8</v>
      </c>
      <c r="B12" s="54"/>
      <c r="C12" s="60" t="s">
        <v>195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2"/>
      <c r="AC12" s="63" t="s">
        <v>196</v>
      </c>
      <c r="AD12" s="64"/>
      <c r="AE12" s="64"/>
      <c r="AF12" s="64"/>
      <c r="AG12" s="7"/>
    </row>
    <row r="13" spans="1:33" ht="12.75">
      <c r="A13" s="46" t="s">
        <v>9</v>
      </c>
      <c r="B13" s="47"/>
      <c r="C13" s="51" t="s">
        <v>197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71"/>
      <c r="AC13" s="51" t="s">
        <v>198</v>
      </c>
      <c r="AD13" s="52"/>
      <c r="AE13" s="52"/>
      <c r="AF13" s="52"/>
      <c r="AG13" s="7">
        <v>7985504</v>
      </c>
    </row>
    <row r="14" spans="1:33" ht="12.75">
      <c r="A14" s="46" t="s">
        <v>10</v>
      </c>
      <c r="B14" s="47"/>
      <c r="C14" s="51" t="s">
        <v>199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71"/>
      <c r="AC14" s="51" t="s">
        <v>200</v>
      </c>
      <c r="AD14" s="52"/>
      <c r="AE14" s="52"/>
      <c r="AF14" s="52"/>
      <c r="AG14" s="7"/>
    </row>
    <row r="15" spans="1:33" ht="12.75">
      <c r="A15" s="53" t="s">
        <v>11</v>
      </c>
      <c r="B15" s="54"/>
      <c r="C15" s="58" t="s">
        <v>201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72"/>
      <c r="AC15" s="58" t="s">
        <v>202</v>
      </c>
      <c r="AD15" s="59"/>
      <c r="AE15" s="59"/>
      <c r="AF15" s="59"/>
      <c r="AG15" s="10">
        <f>SUM(AG13:AG14)</f>
        <v>7985504</v>
      </c>
    </row>
    <row r="16" spans="1:33" ht="12.75">
      <c r="A16" s="46" t="s">
        <v>12</v>
      </c>
      <c r="B16" s="47"/>
      <c r="C16" s="65" t="s">
        <v>203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51" t="s">
        <v>204</v>
      </c>
      <c r="AD16" s="52"/>
      <c r="AE16" s="52"/>
      <c r="AF16" s="52"/>
      <c r="AG16" s="7">
        <v>403524</v>
      </c>
    </row>
    <row r="17" spans="1:33" ht="12.75">
      <c r="A17" s="46" t="s">
        <v>13</v>
      </c>
      <c r="B17" s="47"/>
      <c r="C17" s="65" t="s">
        <v>205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51" t="s">
        <v>206</v>
      </c>
      <c r="AD17" s="52"/>
      <c r="AE17" s="52"/>
      <c r="AF17" s="52"/>
      <c r="AG17" s="5"/>
    </row>
    <row r="18" spans="1:33" ht="12.75">
      <c r="A18" s="46" t="s">
        <v>117</v>
      </c>
      <c r="B18" s="47"/>
      <c r="C18" s="65" t="s">
        <v>207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51" t="s">
        <v>208</v>
      </c>
      <c r="AD18" s="52"/>
      <c r="AE18" s="52"/>
      <c r="AF18" s="52"/>
      <c r="AG18" s="5"/>
    </row>
    <row r="19" spans="1:33" ht="12.75">
      <c r="A19" s="46" t="s">
        <v>118</v>
      </c>
      <c r="B19" s="47"/>
      <c r="C19" s="65" t="s">
        <v>209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7"/>
      <c r="AC19" s="51" t="s">
        <v>210</v>
      </c>
      <c r="AD19" s="52"/>
      <c r="AE19" s="52"/>
      <c r="AF19" s="52"/>
      <c r="AG19" s="5"/>
    </row>
    <row r="20" spans="1:33" ht="12.75">
      <c r="A20" s="46" t="s">
        <v>119</v>
      </c>
      <c r="B20" s="47"/>
      <c r="C20" s="48" t="s">
        <v>211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212</v>
      </c>
      <c r="AD20" s="52"/>
      <c r="AE20" s="52"/>
      <c r="AF20" s="52"/>
      <c r="AG20" s="5"/>
    </row>
    <row r="21" spans="1:33" ht="12.75">
      <c r="A21" s="46">
        <v>18</v>
      </c>
      <c r="B21" s="47"/>
      <c r="C21" s="48" t="s">
        <v>213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214</v>
      </c>
      <c r="AD21" s="52"/>
      <c r="AE21" s="52"/>
      <c r="AF21" s="71"/>
      <c r="AG21" s="5"/>
    </row>
    <row r="22" spans="1:33" ht="12.75">
      <c r="A22" s="46">
        <v>19</v>
      </c>
      <c r="B22" s="47"/>
      <c r="C22" s="48" t="s">
        <v>215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216</v>
      </c>
      <c r="AD22" s="52"/>
      <c r="AE22" s="52"/>
      <c r="AF22" s="71"/>
      <c r="AG22" s="5"/>
    </row>
    <row r="23" spans="1:33" ht="12.75">
      <c r="A23" s="53">
        <v>20</v>
      </c>
      <c r="B23" s="54"/>
      <c r="C23" s="68" t="s">
        <v>217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  <c r="AC23" s="63" t="s">
        <v>218</v>
      </c>
      <c r="AD23" s="64"/>
      <c r="AE23" s="64"/>
      <c r="AF23" s="64"/>
      <c r="AG23" s="5">
        <f>SUM(AG21:AG22)</f>
        <v>0</v>
      </c>
    </row>
    <row r="24" spans="1:33" ht="12.75">
      <c r="A24" s="53">
        <v>21</v>
      </c>
      <c r="B24" s="54"/>
      <c r="C24" s="68" t="s">
        <v>219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63" t="s">
        <v>220</v>
      </c>
      <c r="AD24" s="64"/>
      <c r="AE24" s="64"/>
      <c r="AF24" s="64"/>
      <c r="AG24" s="5">
        <f>SUM(AG15,AG16,AG17,AG18,AG19,AG20,AG23)</f>
        <v>8389028</v>
      </c>
    </row>
    <row r="25" spans="1:33" ht="12.75">
      <c r="A25" s="46">
        <v>22</v>
      </c>
      <c r="B25" s="47"/>
      <c r="C25" s="48" t="s">
        <v>221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50"/>
      <c r="AC25" s="51" t="s">
        <v>222</v>
      </c>
      <c r="AD25" s="52"/>
      <c r="AE25" s="52"/>
      <c r="AF25" s="52"/>
      <c r="AG25" s="5"/>
    </row>
    <row r="26" spans="1:33" ht="12.75">
      <c r="A26" s="46">
        <v>23</v>
      </c>
      <c r="B26" s="47"/>
      <c r="C26" s="48" t="s">
        <v>223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1" t="s">
        <v>224</v>
      </c>
      <c r="AD26" s="52"/>
      <c r="AE26" s="52"/>
      <c r="AF26" s="52"/>
      <c r="AG26" s="5"/>
    </row>
    <row r="27" spans="1:33" ht="12.75">
      <c r="A27" s="46">
        <v>24</v>
      </c>
      <c r="B27" s="47"/>
      <c r="C27" s="65" t="s">
        <v>225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51" t="s">
        <v>226</v>
      </c>
      <c r="AD27" s="52"/>
      <c r="AE27" s="52"/>
      <c r="AF27" s="52"/>
      <c r="AG27" s="5"/>
    </row>
    <row r="28" spans="1:33" ht="12.75">
      <c r="A28" s="46">
        <v>25</v>
      </c>
      <c r="B28" s="47"/>
      <c r="C28" s="65" t="s">
        <v>227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51" t="s">
        <v>228</v>
      </c>
      <c r="AD28" s="52"/>
      <c r="AE28" s="52"/>
      <c r="AF28" s="52"/>
      <c r="AG28" s="7"/>
    </row>
    <row r="29" spans="1:33" ht="12.75">
      <c r="A29" s="46">
        <v>26</v>
      </c>
      <c r="B29" s="47"/>
      <c r="C29" s="65" t="s">
        <v>229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7"/>
      <c r="AC29" s="51" t="s">
        <v>230</v>
      </c>
      <c r="AD29" s="52"/>
      <c r="AE29" s="52"/>
      <c r="AF29" s="52"/>
      <c r="AG29" s="7"/>
    </row>
    <row r="30" spans="1:33" ht="12.75">
      <c r="A30" s="53">
        <v>27</v>
      </c>
      <c r="B30" s="54"/>
      <c r="C30" s="60" t="s">
        <v>231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  <c r="AC30" s="63" t="s">
        <v>232</v>
      </c>
      <c r="AD30" s="64"/>
      <c r="AE30" s="64"/>
      <c r="AF30" s="64"/>
      <c r="AG30" s="5"/>
    </row>
    <row r="31" spans="1:33" ht="12.75">
      <c r="A31" s="46">
        <v>28</v>
      </c>
      <c r="B31" s="47"/>
      <c r="C31" s="48" t="s">
        <v>233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51" t="s">
        <v>234</v>
      </c>
      <c r="AD31" s="52"/>
      <c r="AE31" s="52"/>
      <c r="AF31" s="52"/>
      <c r="AG31" s="5"/>
    </row>
    <row r="32" spans="1:33" ht="12.75">
      <c r="A32" s="46">
        <v>29</v>
      </c>
      <c r="B32" s="47"/>
      <c r="C32" s="48" t="s">
        <v>235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  <c r="AC32" s="51" t="s">
        <v>236</v>
      </c>
      <c r="AD32" s="52"/>
      <c r="AE32" s="52"/>
      <c r="AF32" s="52"/>
      <c r="AG32" s="5"/>
    </row>
    <row r="33" spans="1:33" ht="12.75">
      <c r="A33" s="53">
        <v>30</v>
      </c>
      <c r="B33" s="54"/>
      <c r="C33" s="55" t="s">
        <v>237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7"/>
      <c r="AC33" s="58" t="s">
        <v>238</v>
      </c>
      <c r="AD33" s="59"/>
      <c r="AE33" s="59"/>
      <c r="AF33" s="59"/>
      <c r="AG33" s="10">
        <f>SUM(AG24,AG30)</f>
        <v>8389028</v>
      </c>
    </row>
  </sheetData>
  <sheetProtection/>
  <mergeCells count="97">
    <mergeCell ref="A1:AF1"/>
    <mergeCell ref="A2:B2"/>
    <mergeCell ref="C2:AB2"/>
    <mergeCell ref="AC2:AF2"/>
    <mergeCell ref="A3:B3"/>
    <mergeCell ref="C3:AB3"/>
    <mergeCell ref="AC3:AF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2017-04-12T07:34:24Z</cp:lastPrinted>
  <dcterms:created xsi:type="dcterms:W3CDTF">1998-12-06T10:54:59Z</dcterms:created>
  <dcterms:modified xsi:type="dcterms:W3CDTF">2017-04-12T07:38:30Z</dcterms:modified>
  <cp:category/>
  <cp:version/>
  <cp:contentType/>
  <cp:contentStatus/>
</cp:coreProperties>
</file>