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19440" windowHeight="9972" activeTab="1"/>
  </bookViews>
  <sheets>
    <sheet name="Bevételek" sheetId="3" r:id="rId1"/>
    <sheet name="kiadások" sheetId="4" r:id="rId2"/>
  </sheets>
  <definedNames>
    <definedName name="_xlnm.Print_Area" localSheetId="0">Bevételek!$A$1:$D$53</definedName>
  </definedNames>
  <calcPr calcId="144525"/>
</workbook>
</file>

<file path=xl/calcChain.xml><?xml version="1.0" encoding="utf-8"?>
<calcChain xmlns="http://schemas.openxmlformats.org/spreadsheetml/2006/main">
  <c r="C13" i="4" l="1"/>
  <c r="C17" i="4" s="1"/>
  <c r="C11" i="4"/>
  <c r="C24" i="3"/>
  <c r="C30" i="3"/>
  <c r="C46" i="3" l="1"/>
</calcChain>
</file>

<file path=xl/comments1.xml><?xml version="1.0" encoding="utf-8"?>
<comments xmlns="http://schemas.openxmlformats.org/spreadsheetml/2006/main">
  <authors>
    <author>PC</author>
  </authors>
  <commentList>
    <comment ref="B120" authorId="0">
      <text>
        <r>
          <rPr>
            <b/>
            <sz val="9"/>
            <color indexed="81"/>
            <rFont val="Tahoma"/>
            <family val="2"/>
            <charset val="238"/>
          </rPr>
          <t>PC:</t>
        </r>
        <r>
          <rPr>
            <sz val="9"/>
            <color indexed="81"/>
            <rFont val="Tahoma"/>
            <family val="2"/>
            <charset val="238"/>
          </rPr>
          <t xml:space="preserve">
felhalmozási vagy működési? Nem mindegy! K056 vagy K053</t>
        </r>
      </text>
    </comment>
  </commentList>
</comments>
</file>

<file path=xl/sharedStrings.xml><?xml version="1.0" encoding="utf-8"?>
<sst xmlns="http://schemas.openxmlformats.org/spreadsheetml/2006/main" count="53" uniqueCount="51">
  <si>
    <t>zöldterület kezelés</t>
  </si>
  <si>
    <t>közvilágítás</t>
  </si>
  <si>
    <t>köztemető-fenntartás</t>
  </si>
  <si>
    <t>közutak fenntartása</t>
  </si>
  <si>
    <t>lakott külterület támog.</t>
  </si>
  <si>
    <t>pénzbeli szoc. Tám.</t>
  </si>
  <si>
    <t>gyerekétkeztetési támog. (szünideivel együtt)</t>
  </si>
  <si>
    <t>könyvtári támog.</t>
  </si>
  <si>
    <t>egyéb önkorm. Felad.</t>
  </si>
  <si>
    <t>kiegészítő támogatás</t>
  </si>
  <si>
    <t>PM illetmény támogatása</t>
  </si>
  <si>
    <t xml:space="preserve">pénzeszköz átvétel elszámolásból </t>
  </si>
  <si>
    <t>Műk.c.tám. ÁH-n belül (091)</t>
  </si>
  <si>
    <t>építményadó</t>
  </si>
  <si>
    <t>kommunálisadó</t>
  </si>
  <si>
    <t>iparűzésiadó</t>
  </si>
  <si>
    <t>gépjárműadó</t>
  </si>
  <si>
    <t>egyéb közhatalmi</t>
  </si>
  <si>
    <t>Közhatalmi bev. (093)</t>
  </si>
  <si>
    <t>terembérleti díjbevétel</t>
  </si>
  <si>
    <t>T-dance szerződés</t>
  </si>
  <si>
    <t>alkalmazottak mobiltérítése</t>
  </si>
  <si>
    <t>Klik-től iskola gondnok bértérítés</t>
  </si>
  <si>
    <t>közműhozzájárulás</t>
  </si>
  <si>
    <t>iskolai étkez. Befizetések áfával</t>
  </si>
  <si>
    <t>kamatbevétel</t>
  </si>
  <si>
    <t>Működési bev. (094)</t>
  </si>
  <si>
    <t>telekértékesítés</t>
  </si>
  <si>
    <t>Kastély eladás</t>
  </si>
  <si>
    <t>Felhalm.bev. (095)</t>
  </si>
  <si>
    <t>pénzeszközátvétel alapítványtól vissza</t>
  </si>
  <si>
    <t xml:space="preserve">pénzmaradvány </t>
  </si>
  <si>
    <t>Fin. Bevételek (098)</t>
  </si>
  <si>
    <t>Bevételek mindösszesen</t>
  </si>
  <si>
    <t>Bér és bér jellegű kiadások</t>
  </si>
  <si>
    <t>járulék bér és juttatások után, 2018-ben 19,5%</t>
  </si>
  <si>
    <t>Összes dologi kiadás (053)</t>
  </si>
  <si>
    <t>Ellátottak pénzb. Jutt. (054) össz.</t>
  </si>
  <si>
    <t>Összes beruházás</t>
  </si>
  <si>
    <t>Beruházások áfája</t>
  </si>
  <si>
    <t>Összes felújítás</t>
  </si>
  <si>
    <t>Felújítások áfája</t>
  </si>
  <si>
    <t>Össz.egyéb felh.kiadás (058)</t>
  </si>
  <si>
    <t>Össz.Finansz.kiad. (059)</t>
  </si>
  <si>
    <t>Kiadások mindösszesen</t>
  </si>
  <si>
    <t>Egyéb műk.c. kiadás (055-ös)</t>
  </si>
  <si>
    <t>Önk.műk.támogatásai</t>
  </si>
  <si>
    <t>Felh..c. átv. Pénzeszköz (097)</t>
  </si>
  <si>
    <t>Beszámítás 2016-ról</t>
  </si>
  <si>
    <t>Egyéb működési  c.támogatás ÁH-on belül</t>
  </si>
  <si>
    <t>Elvonások és befizetések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</si>
</sst>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2" xfId="0" applyNumberFormat="1" applyFill="1" applyBorder="1"/>
    <xf numFmtId="0" fontId="0" fillId="0" borderId="0" xfId="0" applyFill="1"/>
    <xf numFmtId="3" fontId="1" fillId="0" borderId="0" xfId="0" applyNumberFormat="1" applyFont="1"/>
    <xf numFmtId="0" fontId="0" fillId="0" borderId="2" xfId="0" applyFill="1" applyBorder="1"/>
    <xf numFmtId="0" fontId="0" fillId="0" borderId="2" xfId="0" applyFill="1" applyBorder="1" applyAlignment="1">
      <alignment wrapText="1"/>
    </xf>
    <xf numFmtId="3" fontId="0" fillId="0" borderId="0" xfId="0" applyNumberFormat="1" applyFill="1"/>
    <xf numFmtId="0" fontId="1" fillId="2" borderId="2" xfId="0" applyFont="1" applyFill="1" applyBorder="1" applyAlignment="1">
      <alignment wrapText="1"/>
    </xf>
    <xf numFmtId="3" fontId="1" fillId="2" borderId="2" xfId="0" applyNumberFormat="1" applyFont="1" applyFill="1" applyBorder="1"/>
    <xf numFmtId="3" fontId="1" fillId="0" borderId="0" xfId="0" applyNumberFormat="1" applyFont="1" applyFill="1"/>
    <xf numFmtId="0" fontId="1" fillId="2" borderId="2" xfId="0" applyFont="1" applyFill="1" applyBorder="1"/>
    <xf numFmtId="0" fontId="0" fillId="2" borderId="2" xfId="0" applyFill="1" applyBorder="1"/>
    <xf numFmtId="3" fontId="1" fillId="2" borderId="2" xfId="0" quotePrefix="1" applyNumberFormat="1" applyFont="1" applyFill="1" applyBorder="1"/>
    <xf numFmtId="0" fontId="1" fillId="3" borderId="2" xfId="0" applyFont="1" applyFill="1" applyBorder="1"/>
    <xf numFmtId="3" fontId="1" fillId="3" borderId="2" xfId="0" applyNumberFormat="1" applyFont="1" applyFill="1" applyBorder="1"/>
    <xf numFmtId="49" fontId="0" fillId="0" borderId="0" xfId="0" applyNumberFormat="1" applyFill="1"/>
    <xf numFmtId="0" fontId="0" fillId="0" borderId="0" xfId="0" applyFill="1" applyAlignment="1">
      <alignment wrapText="1"/>
    </xf>
    <xf numFmtId="1" fontId="0" fillId="0" borderId="0" xfId="0" applyNumberFormat="1"/>
    <xf numFmtId="0" fontId="2" fillId="0" borderId="0" xfId="0" applyFont="1" applyFill="1" applyAlignment="1">
      <alignment wrapText="1"/>
    </xf>
    <xf numFmtId="3" fontId="0" fillId="4" borderId="2" xfId="0" applyNumberFormat="1" applyFill="1" applyBorder="1"/>
    <xf numFmtId="3" fontId="0" fillId="2" borderId="2" xfId="0" applyNumberFormat="1" applyFill="1" applyBorder="1"/>
    <xf numFmtId="3" fontId="0" fillId="5" borderId="2" xfId="0" applyNumberFormat="1" applyFill="1" applyBorder="1"/>
    <xf numFmtId="3" fontId="0" fillId="6" borderId="2" xfId="0" applyNumberFormat="1" applyFill="1" applyBorder="1"/>
    <xf numFmtId="0" fontId="0" fillId="0" borderId="2" xfId="0" applyFill="1" applyBorder="1" applyAlignment="1">
      <alignment horizontal="left" wrapText="1"/>
    </xf>
    <xf numFmtId="3" fontId="1" fillId="0" borderId="0" xfId="0" applyNumberFormat="1" applyFont="1" applyFill="1" applyBorder="1"/>
    <xf numFmtId="0" fontId="1" fillId="7" borderId="2" xfId="0" applyFont="1" applyFill="1" applyBorder="1"/>
    <xf numFmtId="3" fontId="1" fillId="7" borderId="2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R236"/>
  <sheetViews>
    <sheetView workbookViewId="0">
      <selection activeCell="B20" sqref="B20"/>
    </sheetView>
  </sheetViews>
  <sheetFormatPr defaultColWidth="45.5546875" defaultRowHeight="14.4" x14ac:dyDescent="0.3"/>
  <cols>
    <col min="1" max="1" width="12.44140625" customWidth="1"/>
    <col min="2" max="2" width="32.6640625" customWidth="1"/>
    <col min="3" max="3" width="14.44140625" customWidth="1"/>
    <col min="4" max="4" width="10.6640625" customWidth="1"/>
    <col min="5" max="5" width="10.5546875" customWidth="1"/>
    <col min="6" max="6" width="10.109375" customWidth="1"/>
    <col min="7" max="9" width="9.5546875" customWidth="1"/>
    <col min="10" max="10" width="10.5546875" customWidth="1"/>
    <col min="11" max="11" width="11.33203125" customWidth="1"/>
    <col min="12" max="12" width="10.33203125" customWidth="1"/>
    <col min="13" max="13" width="10.5546875" customWidth="1"/>
    <col min="14" max="14" width="11.5546875" customWidth="1"/>
    <col min="15" max="15" width="10.6640625" customWidth="1"/>
    <col min="16" max="16" width="12.109375" customWidth="1"/>
    <col min="17" max="17" width="16.33203125" customWidth="1"/>
    <col min="18" max="18" width="18.33203125" customWidth="1"/>
  </cols>
  <sheetData>
    <row r="5" spans="2:17" x14ac:dyDescent="0.3">
      <c r="B5" s="31" t="s">
        <v>33</v>
      </c>
      <c r="C5" s="36">
        <v>2019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"/>
      <c r="Q5" s="3"/>
    </row>
    <row r="6" spans="2:17" x14ac:dyDescent="0.3">
      <c r="B6" s="32"/>
      <c r="C6" s="37"/>
      <c r="D6" s="35"/>
      <c r="E6" s="34"/>
      <c r="F6" s="35"/>
      <c r="G6" s="34"/>
      <c r="H6" s="35"/>
      <c r="I6" s="34"/>
      <c r="J6" s="35"/>
      <c r="K6" s="34"/>
      <c r="L6" s="35"/>
      <c r="M6" s="34"/>
      <c r="N6" s="35"/>
      <c r="O6" s="34"/>
      <c r="P6" s="2"/>
      <c r="Q6" s="3"/>
    </row>
    <row r="7" spans="2:17" x14ac:dyDescent="0.3">
      <c r="B7" s="33"/>
      <c r="C7" s="38"/>
      <c r="D7" s="4"/>
      <c r="E7" s="4"/>
      <c r="F7" s="4"/>
      <c r="G7" s="4"/>
      <c r="H7" s="4"/>
      <c r="I7" s="4"/>
      <c r="J7" s="4"/>
      <c r="K7" s="4"/>
      <c r="N7" s="4"/>
      <c r="O7" s="4"/>
      <c r="P7" s="4"/>
    </row>
    <row r="8" spans="2:17" hidden="1" x14ac:dyDescent="0.3">
      <c r="B8" s="27" t="s">
        <v>48</v>
      </c>
      <c r="C8" s="26">
        <v>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2:17" hidden="1" x14ac:dyDescent="0.3">
      <c r="B9" s="27" t="s">
        <v>10</v>
      </c>
      <c r="C9" s="26">
        <v>324200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2:17" hidden="1" x14ac:dyDescent="0.3">
      <c r="B10" s="8" t="s">
        <v>0</v>
      </c>
      <c r="C10" s="26">
        <v>4446620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</row>
    <row r="11" spans="2:17" hidden="1" x14ac:dyDescent="0.3">
      <c r="B11" s="8" t="s">
        <v>1</v>
      </c>
      <c r="C11" s="26">
        <v>3104000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2:17" hidden="1" x14ac:dyDescent="0.3">
      <c r="B12" s="9" t="s">
        <v>2</v>
      </c>
      <c r="C12" s="26">
        <v>551310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7"/>
    </row>
    <row r="13" spans="2:17" hidden="1" x14ac:dyDescent="0.3">
      <c r="B13" s="9" t="s">
        <v>3</v>
      </c>
      <c r="C13" s="26">
        <v>991990</v>
      </c>
      <c r="D13" s="6"/>
      <c r="E13" s="6"/>
      <c r="F13" s="6"/>
      <c r="G13" s="10"/>
      <c r="H13" s="10"/>
      <c r="I13" s="10"/>
      <c r="J13" s="10"/>
      <c r="K13" s="10"/>
      <c r="L13" s="6"/>
      <c r="M13" s="6"/>
      <c r="N13" s="6"/>
      <c r="O13" s="6"/>
      <c r="P13" s="6"/>
      <c r="Q13" s="7"/>
    </row>
    <row r="14" spans="2:17" hidden="1" x14ac:dyDescent="0.3">
      <c r="B14" s="9" t="s">
        <v>4</v>
      </c>
      <c r="C14" s="26">
        <v>104550</v>
      </c>
      <c r="D14" s="10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0"/>
      <c r="Q14" s="7"/>
    </row>
    <row r="15" spans="2:17" hidden="1" x14ac:dyDescent="0.3">
      <c r="B15" s="9" t="s">
        <v>5</v>
      </c>
      <c r="C15" s="24">
        <v>10356000</v>
      </c>
      <c r="D15" s="6"/>
      <c r="E15" s="6"/>
      <c r="F15" s="6"/>
      <c r="G15" s="6"/>
      <c r="H15" s="6"/>
      <c r="I15" s="6"/>
      <c r="J15" s="6"/>
      <c r="K15" s="10"/>
      <c r="L15" s="6"/>
      <c r="M15" s="6"/>
      <c r="N15" s="6"/>
      <c r="O15" s="6"/>
      <c r="P15" s="10"/>
      <c r="Q15" s="7"/>
    </row>
    <row r="16" spans="2:17" ht="28.8" hidden="1" x14ac:dyDescent="0.3">
      <c r="B16" s="9" t="s">
        <v>6</v>
      </c>
      <c r="C16" s="24">
        <v>5477185</v>
      </c>
      <c r="D16" s="10"/>
      <c r="E16" s="6"/>
      <c r="F16" s="10"/>
      <c r="G16" s="10"/>
      <c r="H16" s="10"/>
      <c r="I16" s="10"/>
      <c r="J16" s="6"/>
      <c r="K16" s="6"/>
      <c r="L16" s="6"/>
      <c r="M16" s="6"/>
      <c r="N16" s="6"/>
      <c r="O16" s="6"/>
      <c r="P16" s="6"/>
      <c r="Q16" s="7"/>
    </row>
    <row r="17" spans="2:17" hidden="1" x14ac:dyDescent="0.3">
      <c r="B17" s="9" t="s">
        <v>7</v>
      </c>
      <c r="C17" s="23">
        <v>2323200</v>
      </c>
      <c r="D17" s="10"/>
      <c r="E17" s="6"/>
      <c r="F17" s="6"/>
      <c r="G17" s="6"/>
      <c r="H17" s="10"/>
      <c r="I17" s="10"/>
      <c r="J17" s="6"/>
      <c r="K17" s="6"/>
      <c r="L17" s="6"/>
      <c r="M17" s="6"/>
      <c r="N17" s="6"/>
      <c r="O17" s="6"/>
      <c r="P17" s="6"/>
      <c r="Q17" s="7"/>
    </row>
    <row r="18" spans="2:17" hidden="1" x14ac:dyDescent="0.3">
      <c r="B18" s="9" t="s">
        <v>8</v>
      </c>
      <c r="C18" s="25">
        <v>3808559</v>
      </c>
      <c r="D18" s="10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</row>
    <row r="19" spans="2:17" hidden="1" x14ac:dyDescent="0.3">
      <c r="B19" s="9" t="s">
        <v>9</v>
      </c>
      <c r="C19" s="25">
        <v>0</v>
      </c>
      <c r="D19" s="10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7"/>
    </row>
    <row r="20" spans="2:17" x14ac:dyDescent="0.3">
      <c r="B20" s="11" t="s">
        <v>46</v>
      </c>
      <c r="C20" s="12">
        <v>30798950</v>
      </c>
      <c r="D20" s="10"/>
      <c r="E20" s="10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</row>
    <row r="21" spans="2:17" ht="28.8" x14ac:dyDescent="0.3">
      <c r="B21" s="9" t="s">
        <v>49</v>
      </c>
      <c r="C21" s="5">
        <v>3750969</v>
      </c>
      <c r="D21" s="10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7"/>
    </row>
    <row r="22" spans="2:17" hidden="1" x14ac:dyDescent="0.3">
      <c r="B22" s="9" t="s">
        <v>11</v>
      </c>
      <c r="C22" s="5">
        <v>0</v>
      </c>
      <c r="D22" s="10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7"/>
    </row>
    <row r="23" spans="2:17" hidden="1" x14ac:dyDescent="0.3">
      <c r="B23" s="8"/>
      <c r="C23" s="5">
        <v>0</v>
      </c>
      <c r="D23" s="10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7"/>
    </row>
    <row r="24" spans="2:17" x14ac:dyDescent="0.3">
      <c r="B24" s="11" t="s">
        <v>12</v>
      </c>
      <c r="C24" s="12">
        <f>+C20+C21+C22+C23</f>
        <v>34549919</v>
      </c>
      <c r="D24" s="28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7"/>
    </row>
    <row r="25" spans="2:17" x14ac:dyDescent="0.3">
      <c r="B25" s="8" t="s">
        <v>13</v>
      </c>
      <c r="C25" s="5">
        <v>2500000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7"/>
    </row>
    <row r="26" spans="2:17" x14ac:dyDescent="0.3">
      <c r="B26" s="8" t="s">
        <v>14</v>
      </c>
      <c r="C26" s="5">
        <v>3100000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7"/>
    </row>
    <row r="27" spans="2:17" x14ac:dyDescent="0.3">
      <c r="B27" s="8" t="s">
        <v>15</v>
      </c>
      <c r="C27" s="5">
        <v>29116000</v>
      </c>
      <c r="D27" s="6"/>
      <c r="E27" s="6"/>
      <c r="F27" s="6"/>
      <c r="G27" s="6"/>
      <c r="H27" s="10"/>
      <c r="I27" s="10"/>
      <c r="J27" s="6"/>
      <c r="K27" s="6"/>
      <c r="L27" s="6"/>
      <c r="M27" s="6"/>
      <c r="N27" s="6"/>
      <c r="O27" s="6"/>
      <c r="P27" s="6"/>
      <c r="Q27" s="7"/>
    </row>
    <row r="28" spans="2:17" x14ac:dyDescent="0.3">
      <c r="B28" s="8" t="s">
        <v>16</v>
      </c>
      <c r="C28" s="5">
        <v>7200000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7"/>
    </row>
    <row r="29" spans="2:17" x14ac:dyDescent="0.3">
      <c r="B29" s="8" t="s">
        <v>17</v>
      </c>
      <c r="C29" s="5">
        <v>261017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7"/>
    </row>
    <row r="30" spans="2:17" x14ac:dyDescent="0.3">
      <c r="B30" s="14" t="s">
        <v>18</v>
      </c>
      <c r="C30" s="12">
        <f>SUM(C25:C29)</f>
        <v>42177017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7"/>
    </row>
    <row r="31" spans="2:17" hidden="1" x14ac:dyDescent="0.3">
      <c r="B31" s="8" t="s">
        <v>19</v>
      </c>
      <c r="C31" s="5">
        <v>7500000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7"/>
    </row>
    <row r="32" spans="2:17" hidden="1" x14ac:dyDescent="0.3">
      <c r="B32" s="8" t="s">
        <v>20</v>
      </c>
      <c r="C32" s="5">
        <v>376000</v>
      </c>
      <c r="D32" s="6"/>
      <c r="E32" s="6"/>
      <c r="F32" s="6"/>
      <c r="G32" s="6"/>
      <c r="H32" s="6"/>
      <c r="I32" s="6"/>
      <c r="J32" s="10"/>
      <c r="K32" s="10"/>
      <c r="L32" s="6"/>
      <c r="M32" s="6"/>
      <c r="N32" s="6"/>
      <c r="O32" s="6"/>
      <c r="P32" s="6"/>
      <c r="Q32" s="7"/>
    </row>
    <row r="33" spans="2:17" hidden="1" x14ac:dyDescent="0.3">
      <c r="B33" s="8" t="s">
        <v>21</v>
      </c>
      <c r="C33" s="5">
        <v>800000</v>
      </c>
      <c r="D33" s="10"/>
      <c r="E33" s="10"/>
      <c r="F33" s="6"/>
      <c r="G33" s="10"/>
      <c r="H33" s="10"/>
      <c r="I33" s="10"/>
      <c r="J33" s="10"/>
      <c r="K33" s="6"/>
      <c r="L33" s="6"/>
      <c r="M33" s="6"/>
      <c r="N33" s="6"/>
      <c r="O33" s="6"/>
      <c r="P33" s="6"/>
      <c r="Q33" s="7"/>
    </row>
    <row r="34" spans="2:17" hidden="1" x14ac:dyDescent="0.3">
      <c r="B34" s="8" t="s">
        <v>22</v>
      </c>
      <c r="C34" s="5">
        <v>600000</v>
      </c>
      <c r="D34" s="10"/>
      <c r="E34" s="10"/>
      <c r="F34" s="6"/>
      <c r="G34" s="10"/>
      <c r="H34" s="10"/>
      <c r="I34" s="10"/>
      <c r="J34" s="10"/>
      <c r="K34" s="10"/>
      <c r="L34" s="6"/>
      <c r="M34" s="6"/>
      <c r="N34" s="6"/>
      <c r="O34" s="6"/>
      <c r="P34" s="6"/>
      <c r="Q34" s="7"/>
    </row>
    <row r="35" spans="2:17" hidden="1" x14ac:dyDescent="0.3">
      <c r="B35" s="8" t="s">
        <v>23</v>
      </c>
      <c r="C35" s="5">
        <v>6000000</v>
      </c>
      <c r="D35" s="6"/>
      <c r="E35" s="6"/>
      <c r="F35" s="6"/>
      <c r="G35" s="10"/>
      <c r="H35" s="10"/>
      <c r="I35" s="10"/>
      <c r="J35" s="10"/>
      <c r="K35" s="6"/>
      <c r="L35" s="6"/>
      <c r="M35" s="6"/>
      <c r="N35" s="6"/>
      <c r="O35" s="6"/>
      <c r="P35" s="6"/>
      <c r="Q35" s="7"/>
    </row>
    <row r="36" spans="2:17" hidden="1" x14ac:dyDescent="0.3">
      <c r="B36" s="8" t="s">
        <v>24</v>
      </c>
      <c r="C36" s="5">
        <v>2500000</v>
      </c>
      <c r="D36" s="10"/>
      <c r="E36" s="10"/>
      <c r="F36" s="6"/>
      <c r="G36" s="10"/>
      <c r="H36" s="10"/>
      <c r="I36" s="10"/>
      <c r="J36" s="10"/>
      <c r="K36" s="6"/>
      <c r="L36" s="6"/>
      <c r="M36" s="6"/>
      <c r="N36" s="6"/>
      <c r="O36" s="6"/>
      <c r="P36" s="10"/>
      <c r="Q36" s="7"/>
    </row>
    <row r="37" spans="2:17" hidden="1" x14ac:dyDescent="0.3">
      <c r="B37" s="8" t="s">
        <v>25</v>
      </c>
      <c r="C37" s="5"/>
      <c r="D37" s="6"/>
      <c r="E37" s="6"/>
      <c r="F37" s="6"/>
      <c r="G37" s="10"/>
      <c r="H37" s="10"/>
      <c r="I37" s="10"/>
      <c r="J37" s="10"/>
      <c r="K37" s="6"/>
      <c r="L37" s="6"/>
      <c r="M37" s="6"/>
      <c r="N37" s="6"/>
      <c r="O37" s="6"/>
      <c r="P37" s="6"/>
      <c r="Q37" s="7"/>
    </row>
    <row r="38" spans="2:17" x14ac:dyDescent="0.3">
      <c r="B38" s="14" t="s">
        <v>26</v>
      </c>
      <c r="C38" s="12">
        <v>43905106</v>
      </c>
      <c r="D38" s="6"/>
      <c r="E38" s="6"/>
      <c r="F38" s="6"/>
      <c r="G38" s="10"/>
      <c r="H38" s="10"/>
      <c r="I38" s="10"/>
      <c r="J38" s="10"/>
      <c r="K38" s="6"/>
      <c r="L38" s="6"/>
      <c r="M38" s="6"/>
      <c r="N38" s="6"/>
      <c r="O38" s="6"/>
      <c r="P38" s="6"/>
      <c r="Q38" s="7"/>
    </row>
    <row r="39" spans="2:17" hidden="1" x14ac:dyDescent="0.3">
      <c r="B39" s="8" t="s">
        <v>27</v>
      </c>
      <c r="C39" s="5">
        <v>0</v>
      </c>
      <c r="D39" s="6"/>
      <c r="E39" s="6"/>
      <c r="F39" s="6"/>
      <c r="G39" s="10"/>
      <c r="H39" s="10"/>
      <c r="I39" s="10"/>
      <c r="J39" s="10"/>
      <c r="K39" s="6"/>
      <c r="L39" s="6"/>
      <c r="M39" s="6"/>
      <c r="N39" s="6"/>
      <c r="O39" s="6"/>
      <c r="P39" s="6"/>
      <c r="Q39" s="7"/>
    </row>
    <row r="40" spans="2:17" hidden="1" x14ac:dyDescent="0.3">
      <c r="B40" s="8" t="s">
        <v>28</v>
      </c>
      <c r="C40" s="5">
        <v>10000000</v>
      </c>
      <c r="D40" s="6"/>
      <c r="E40" s="6"/>
      <c r="F40" s="6"/>
      <c r="G40" s="10"/>
      <c r="H40" s="10"/>
      <c r="I40" s="10"/>
      <c r="J40" s="10"/>
      <c r="K40" s="6"/>
      <c r="L40" s="6"/>
      <c r="M40" s="6"/>
      <c r="N40" s="6"/>
      <c r="O40" s="6"/>
      <c r="P40" s="6"/>
      <c r="Q40" s="7"/>
    </row>
    <row r="41" spans="2:17" x14ac:dyDescent="0.3">
      <c r="B41" s="14" t="s">
        <v>29</v>
      </c>
      <c r="C41" s="12">
        <v>175900</v>
      </c>
      <c r="D41" s="6"/>
      <c r="E41" s="6"/>
      <c r="F41" s="6"/>
      <c r="G41" s="10"/>
      <c r="H41" s="10"/>
      <c r="I41" s="10"/>
      <c r="J41" s="10"/>
      <c r="K41" s="6"/>
      <c r="L41" s="6"/>
      <c r="M41" s="6"/>
      <c r="N41" s="6"/>
      <c r="O41" s="6"/>
      <c r="P41" s="6"/>
      <c r="Q41" s="7"/>
    </row>
    <row r="42" spans="2:17" hidden="1" x14ac:dyDescent="0.3">
      <c r="B42" s="9" t="s">
        <v>30</v>
      </c>
      <c r="C42" s="5">
        <v>33000000</v>
      </c>
      <c r="D42" s="10"/>
      <c r="E42" s="10"/>
      <c r="F42" s="6"/>
      <c r="G42" s="10"/>
      <c r="H42" s="10"/>
      <c r="I42" s="10"/>
      <c r="J42" s="10"/>
      <c r="K42" s="6"/>
      <c r="L42" s="6"/>
      <c r="M42" s="6"/>
      <c r="N42" s="6"/>
      <c r="O42" s="6"/>
      <c r="P42" s="6"/>
      <c r="Q42" s="7"/>
    </row>
    <row r="43" spans="2:17" x14ac:dyDescent="0.3">
      <c r="B43" s="11" t="s">
        <v>47</v>
      </c>
      <c r="C43" s="12">
        <v>0</v>
      </c>
      <c r="D43" s="10"/>
      <c r="E43" s="10"/>
      <c r="F43" s="6"/>
      <c r="G43" s="10"/>
      <c r="H43" s="10"/>
      <c r="I43" s="10"/>
      <c r="J43" s="10"/>
      <c r="K43" s="6"/>
      <c r="L43" s="6"/>
      <c r="M43" s="6"/>
      <c r="N43" s="6"/>
      <c r="O43" s="6"/>
      <c r="P43" s="6"/>
      <c r="Q43" s="7"/>
    </row>
    <row r="44" spans="2:17" hidden="1" x14ac:dyDescent="0.3">
      <c r="B44" s="8" t="s">
        <v>31</v>
      </c>
      <c r="C44" s="5">
        <v>84118422</v>
      </c>
      <c r="D44" s="10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7"/>
    </row>
    <row r="45" spans="2:17" x14ac:dyDescent="0.3">
      <c r="B45" s="14" t="s">
        <v>32</v>
      </c>
      <c r="C45" s="16">
        <v>33048454</v>
      </c>
      <c r="D45" s="10"/>
      <c r="E45" s="10"/>
      <c r="F45" s="6"/>
      <c r="G45" s="6"/>
      <c r="H45" s="6"/>
      <c r="I45" s="6"/>
      <c r="J45" s="6"/>
      <c r="K45" s="6"/>
      <c r="L45" s="10"/>
      <c r="M45" s="10"/>
      <c r="N45" s="6"/>
      <c r="O45" s="6"/>
      <c r="P45" s="10"/>
      <c r="Q45" s="7"/>
    </row>
    <row r="46" spans="2:17" x14ac:dyDescent="0.3">
      <c r="B46" s="17" t="s">
        <v>33</v>
      </c>
      <c r="C46" s="18">
        <f>+C45+C43+C41+C38+C30+C24</f>
        <v>153856396</v>
      </c>
      <c r="D46" s="6"/>
      <c r="E46" s="6"/>
      <c r="F46" s="19"/>
      <c r="G46" s="6"/>
      <c r="H46" s="6"/>
      <c r="I46" s="6"/>
      <c r="J46" s="6"/>
      <c r="K46" s="6"/>
      <c r="L46" s="10"/>
      <c r="M46" s="10"/>
      <c r="N46" s="6"/>
      <c r="O46" s="6"/>
      <c r="P46" s="6"/>
      <c r="Q46" s="7"/>
    </row>
    <row r="47" spans="2:17" x14ac:dyDescent="0.3">
      <c r="B47" s="20"/>
      <c r="C47" s="10"/>
      <c r="D47" s="6"/>
      <c r="E47" s="6"/>
      <c r="F47" s="19"/>
      <c r="G47" s="6"/>
      <c r="H47" s="6"/>
      <c r="I47" s="6"/>
      <c r="J47" s="6"/>
      <c r="K47" s="6"/>
      <c r="L47" s="10"/>
      <c r="M47" s="10"/>
      <c r="N47" s="6"/>
      <c r="O47" s="6"/>
      <c r="P47" s="6"/>
      <c r="Q47" s="7"/>
    </row>
    <row r="48" spans="2:17" x14ac:dyDescent="0.3">
      <c r="B48" s="20"/>
      <c r="C48" s="10"/>
      <c r="D48" s="6"/>
      <c r="E48" s="6"/>
      <c r="F48" s="19"/>
      <c r="G48" s="6"/>
      <c r="H48" s="6"/>
      <c r="I48" s="6"/>
      <c r="J48" s="6"/>
      <c r="K48" s="6"/>
      <c r="L48" s="10"/>
      <c r="M48" s="10"/>
      <c r="N48" s="6"/>
      <c r="O48" s="6"/>
      <c r="P48" s="6"/>
      <c r="Q48" s="7"/>
    </row>
    <row r="49" spans="2:18" x14ac:dyDescent="0.3">
      <c r="B49" s="6"/>
      <c r="C49" s="10"/>
      <c r="D49" s="10"/>
      <c r="E49" s="10"/>
      <c r="F49" s="19"/>
      <c r="G49" s="6"/>
      <c r="H49" s="6"/>
      <c r="I49" s="6"/>
      <c r="J49" s="6"/>
      <c r="K49" s="6"/>
      <c r="L49" s="6"/>
      <c r="M49" s="6"/>
      <c r="N49" s="6"/>
      <c r="O49" s="6"/>
      <c r="P49" s="10"/>
      <c r="Q49" s="7"/>
    </row>
    <row r="50" spans="2:18" x14ac:dyDescent="0.3">
      <c r="B50" s="6"/>
      <c r="C50" s="10"/>
      <c r="D50" s="6"/>
      <c r="E50" s="6"/>
      <c r="F50" s="19"/>
      <c r="G50" s="6"/>
      <c r="H50" s="6"/>
      <c r="I50" s="6"/>
      <c r="J50" s="6"/>
      <c r="K50" s="6"/>
      <c r="L50" s="6"/>
      <c r="M50" s="6"/>
      <c r="N50" s="6"/>
      <c r="O50" s="6"/>
      <c r="P50" s="6"/>
      <c r="Q50" s="7"/>
    </row>
    <row r="51" spans="2:18" x14ac:dyDescent="0.3">
      <c r="B51" s="20"/>
      <c r="C51" s="10"/>
      <c r="D51" s="6"/>
      <c r="E51" s="6"/>
      <c r="F51" s="19"/>
      <c r="G51" s="6"/>
      <c r="H51" s="6"/>
      <c r="I51" s="6"/>
      <c r="J51" s="6"/>
      <c r="K51" s="6"/>
      <c r="L51" s="6"/>
      <c r="M51" s="6"/>
      <c r="N51" s="6"/>
      <c r="O51" s="6"/>
      <c r="P51" s="6"/>
      <c r="Q51" s="7"/>
    </row>
    <row r="52" spans="2:18" x14ac:dyDescent="0.3">
      <c r="B52" s="6"/>
      <c r="C52" s="10"/>
      <c r="D52" s="6"/>
      <c r="E52" s="6"/>
      <c r="F52" s="19"/>
      <c r="G52" s="6"/>
      <c r="H52" s="6"/>
      <c r="I52" s="6"/>
      <c r="J52" s="6"/>
      <c r="K52" s="6"/>
      <c r="L52" s="6"/>
      <c r="M52" s="6"/>
      <c r="N52" s="6"/>
      <c r="O52" s="6"/>
      <c r="P52" s="6"/>
      <c r="Q52" s="7"/>
      <c r="R52" s="21"/>
    </row>
    <row r="53" spans="2:18" x14ac:dyDescent="0.3">
      <c r="B53" s="6"/>
      <c r="C53" s="10"/>
      <c r="D53" s="6"/>
      <c r="E53" s="6"/>
      <c r="F53" s="19"/>
      <c r="G53" s="6"/>
      <c r="H53" s="6"/>
      <c r="I53" s="6"/>
      <c r="J53" s="6"/>
      <c r="K53" s="6"/>
      <c r="L53" s="6"/>
      <c r="M53" s="6"/>
      <c r="N53" s="6"/>
      <c r="O53" s="6"/>
      <c r="P53" s="6"/>
      <c r="Q53" s="7"/>
    </row>
    <row r="54" spans="2:18" x14ac:dyDescent="0.3">
      <c r="B54" s="6"/>
      <c r="C54" s="10"/>
      <c r="D54" s="6"/>
      <c r="E54" s="6"/>
      <c r="F54" s="19"/>
      <c r="G54" s="6"/>
      <c r="H54" s="6"/>
      <c r="I54" s="6"/>
      <c r="J54" s="10"/>
      <c r="K54" s="10"/>
      <c r="L54" s="10"/>
      <c r="M54" s="10"/>
      <c r="N54" s="10"/>
      <c r="O54" s="10"/>
      <c r="P54" s="10"/>
      <c r="Q54" s="7"/>
    </row>
    <row r="55" spans="2:18" x14ac:dyDescent="0.3">
      <c r="B55" s="6"/>
      <c r="C55" s="10"/>
      <c r="D55" s="6"/>
      <c r="E55" s="6"/>
      <c r="F55" s="19"/>
      <c r="G55" s="6"/>
      <c r="H55" s="6"/>
      <c r="I55" s="6"/>
      <c r="J55" s="6"/>
      <c r="K55" s="6"/>
      <c r="L55" s="6"/>
      <c r="M55" s="6"/>
      <c r="N55" s="6"/>
      <c r="O55" s="6"/>
      <c r="P55" s="6"/>
      <c r="Q55" s="7"/>
    </row>
    <row r="56" spans="2:18" x14ac:dyDescent="0.3">
      <c r="B56" s="6"/>
      <c r="C56" s="10"/>
      <c r="D56" s="10"/>
      <c r="E56" s="10"/>
      <c r="F56" s="19"/>
      <c r="G56" s="6"/>
      <c r="H56" s="6"/>
      <c r="I56" s="6"/>
      <c r="J56" s="10"/>
      <c r="K56" s="10"/>
      <c r="L56" s="10"/>
      <c r="M56" s="10"/>
      <c r="N56" s="10"/>
      <c r="O56" s="10"/>
      <c r="P56" s="10"/>
      <c r="Q56" s="7"/>
    </row>
    <row r="57" spans="2:18" x14ac:dyDescent="0.3">
      <c r="B57" s="6"/>
      <c r="C57" s="10"/>
      <c r="D57" s="10"/>
      <c r="E57" s="10"/>
      <c r="F57" s="19"/>
      <c r="G57" s="6"/>
      <c r="H57" s="6"/>
      <c r="I57" s="6"/>
      <c r="J57" s="10"/>
      <c r="K57" s="10"/>
      <c r="L57" s="10"/>
      <c r="M57" s="10"/>
      <c r="N57" s="10"/>
      <c r="O57" s="10"/>
      <c r="P57" s="10"/>
      <c r="Q57" s="7"/>
    </row>
    <row r="58" spans="2:18" x14ac:dyDescent="0.3">
      <c r="B58" s="6"/>
      <c r="C58" s="10"/>
      <c r="D58" s="10"/>
      <c r="E58" s="10"/>
      <c r="F58" s="19"/>
      <c r="G58" s="6"/>
      <c r="H58" s="6"/>
      <c r="I58" s="6"/>
      <c r="J58" s="10"/>
      <c r="K58" s="10"/>
      <c r="L58" s="10"/>
      <c r="M58" s="10"/>
      <c r="N58" s="10"/>
      <c r="O58" s="10"/>
      <c r="P58" s="10"/>
      <c r="Q58" s="7"/>
    </row>
    <row r="59" spans="2:18" x14ac:dyDescent="0.3">
      <c r="B59" s="6"/>
      <c r="C59" s="10"/>
      <c r="D59" s="10"/>
      <c r="E59" s="10"/>
      <c r="F59" s="19"/>
      <c r="G59" s="6"/>
      <c r="H59" s="6"/>
      <c r="I59" s="6"/>
      <c r="J59" s="10"/>
      <c r="K59" s="10"/>
      <c r="L59" s="10"/>
      <c r="M59" s="10"/>
      <c r="N59" s="10"/>
      <c r="O59" s="10"/>
      <c r="P59" s="10"/>
      <c r="Q59" s="7"/>
      <c r="R59" s="4"/>
    </row>
    <row r="60" spans="2:18" x14ac:dyDescent="0.3">
      <c r="B60" s="6"/>
      <c r="C60" s="10"/>
      <c r="D60" s="6"/>
      <c r="E60" s="6"/>
      <c r="F60" s="19"/>
      <c r="G60" s="6"/>
      <c r="H60" s="6"/>
      <c r="I60" s="6"/>
      <c r="J60" s="6"/>
      <c r="K60" s="6"/>
      <c r="L60" s="6"/>
      <c r="M60" s="6"/>
      <c r="N60" s="6"/>
      <c r="O60" s="6"/>
      <c r="P60" s="6"/>
      <c r="Q60" s="7"/>
    </row>
    <row r="61" spans="2:18" x14ac:dyDescent="0.3">
      <c r="B61" s="6"/>
      <c r="C61" s="10"/>
      <c r="D61" s="6"/>
      <c r="E61" s="6"/>
      <c r="F61" s="19"/>
      <c r="G61" s="6"/>
      <c r="H61" s="6"/>
      <c r="I61" s="6"/>
      <c r="J61" s="6"/>
      <c r="K61" s="6"/>
      <c r="L61" s="6"/>
      <c r="M61" s="6"/>
      <c r="N61" s="6"/>
      <c r="O61" s="6"/>
      <c r="P61" s="6"/>
      <c r="Q61" s="7"/>
    </row>
    <row r="62" spans="2:18" x14ac:dyDescent="0.3">
      <c r="B62" s="6"/>
      <c r="C62" s="10"/>
      <c r="D62" s="10"/>
      <c r="E62" s="10"/>
      <c r="F62" s="19"/>
      <c r="G62" s="6"/>
      <c r="H62" s="6"/>
      <c r="I62" s="6"/>
      <c r="J62" s="6"/>
      <c r="K62" s="6"/>
      <c r="L62" s="10"/>
      <c r="M62" s="10"/>
      <c r="N62" s="6"/>
      <c r="O62" s="6"/>
      <c r="P62" s="10"/>
      <c r="Q62" s="7"/>
    </row>
    <row r="63" spans="2:18" x14ac:dyDescent="0.3">
      <c r="B63" s="6"/>
      <c r="C63" s="10"/>
      <c r="D63" s="10"/>
      <c r="E63" s="10"/>
      <c r="F63" s="19"/>
      <c r="G63" s="6"/>
      <c r="H63" s="6"/>
      <c r="I63" s="6"/>
      <c r="J63" s="10"/>
      <c r="K63" s="10"/>
      <c r="L63" s="10"/>
      <c r="M63" s="10"/>
      <c r="N63" s="10"/>
      <c r="O63" s="10"/>
      <c r="P63" s="10"/>
      <c r="Q63" s="7"/>
    </row>
    <row r="64" spans="2:18" x14ac:dyDescent="0.3">
      <c r="B64" s="6"/>
      <c r="C64" s="10"/>
      <c r="D64" s="6"/>
      <c r="E64" s="6"/>
      <c r="F64" s="19"/>
      <c r="G64" s="6"/>
      <c r="H64" s="6"/>
      <c r="I64" s="6"/>
      <c r="J64" s="6"/>
      <c r="K64" s="6"/>
      <c r="L64" s="6"/>
      <c r="M64" s="6"/>
      <c r="N64" s="6"/>
      <c r="O64" s="6"/>
      <c r="P64" s="6"/>
      <c r="Q64" s="7"/>
    </row>
    <row r="65" spans="2:17" x14ac:dyDescent="0.3">
      <c r="B65" s="6"/>
      <c r="C65" s="10"/>
      <c r="D65" s="6"/>
      <c r="E65" s="6"/>
      <c r="F65" s="19"/>
      <c r="G65" s="6"/>
      <c r="H65" s="6"/>
      <c r="I65" s="6"/>
      <c r="J65" s="6"/>
      <c r="K65" s="6"/>
      <c r="L65" s="6"/>
      <c r="M65" s="6"/>
      <c r="N65" s="6"/>
      <c r="O65" s="6"/>
      <c r="P65" s="6"/>
      <c r="Q65" s="7"/>
    </row>
    <row r="66" spans="2:17" x14ac:dyDescent="0.3">
      <c r="B66" s="6"/>
      <c r="C66" s="10"/>
      <c r="D66" s="6"/>
      <c r="E66" s="6"/>
      <c r="F66" s="19"/>
      <c r="G66" s="6"/>
      <c r="H66" s="6"/>
      <c r="I66" s="6"/>
      <c r="J66" s="6"/>
      <c r="K66" s="6"/>
      <c r="L66" s="6"/>
      <c r="M66" s="6"/>
      <c r="N66" s="6"/>
      <c r="O66" s="6"/>
      <c r="P66" s="6"/>
      <c r="Q66" s="7"/>
    </row>
    <row r="67" spans="2:17" x14ac:dyDescent="0.3">
      <c r="B67" s="6"/>
      <c r="C67" s="10"/>
      <c r="D67" s="6"/>
      <c r="E67" s="6"/>
      <c r="F67" s="19"/>
      <c r="G67" s="6"/>
      <c r="H67" s="6"/>
      <c r="I67" s="6"/>
      <c r="J67" s="6"/>
      <c r="K67" s="6"/>
      <c r="L67" s="6"/>
      <c r="M67" s="6"/>
      <c r="N67" s="6"/>
      <c r="O67" s="6"/>
      <c r="P67" s="6"/>
      <c r="Q67" s="7"/>
    </row>
    <row r="68" spans="2:17" x14ac:dyDescent="0.3">
      <c r="B68" s="6"/>
      <c r="C68" s="10"/>
      <c r="D68" s="6"/>
      <c r="E68" s="6"/>
      <c r="F68" s="19"/>
      <c r="G68" s="6"/>
      <c r="H68" s="6"/>
      <c r="I68" s="6"/>
      <c r="J68" s="6"/>
      <c r="K68" s="6"/>
      <c r="L68" s="6"/>
      <c r="M68" s="6"/>
      <c r="N68" s="6"/>
      <c r="O68" s="6"/>
      <c r="P68" s="6"/>
      <c r="Q68" s="7"/>
    </row>
    <row r="69" spans="2:17" x14ac:dyDescent="0.3">
      <c r="B69" s="6"/>
      <c r="C69" s="10"/>
      <c r="D69" s="6"/>
      <c r="E69" s="6"/>
      <c r="F69" s="19"/>
      <c r="G69" s="6"/>
      <c r="H69" s="6"/>
      <c r="I69" s="6"/>
      <c r="J69" s="6"/>
      <c r="K69" s="6"/>
      <c r="L69" s="6"/>
      <c r="M69" s="6"/>
      <c r="N69" s="6"/>
      <c r="O69" s="6"/>
      <c r="P69" s="6"/>
      <c r="Q69" s="7"/>
    </row>
    <row r="70" spans="2:17" x14ac:dyDescent="0.3">
      <c r="B70" s="6"/>
      <c r="C70" s="10"/>
      <c r="D70" s="6"/>
      <c r="E70" s="6"/>
      <c r="F70" s="19"/>
      <c r="G70" s="6"/>
      <c r="H70" s="6"/>
      <c r="I70" s="6"/>
      <c r="J70" s="6"/>
      <c r="K70" s="6"/>
      <c r="L70" s="6"/>
      <c r="M70" s="6"/>
      <c r="N70" s="6"/>
      <c r="O70" s="6"/>
      <c r="P70" s="6"/>
      <c r="Q70" s="7"/>
    </row>
    <row r="71" spans="2:17" x14ac:dyDescent="0.3">
      <c r="B71" s="6"/>
      <c r="C71" s="10"/>
      <c r="D71" s="6"/>
      <c r="E71" s="6"/>
      <c r="F71" s="19"/>
      <c r="G71" s="6"/>
      <c r="H71" s="6"/>
      <c r="I71" s="6"/>
      <c r="J71" s="6"/>
      <c r="K71" s="6"/>
      <c r="L71" s="6"/>
      <c r="M71" s="6"/>
      <c r="N71" s="6"/>
      <c r="O71" s="6"/>
      <c r="P71" s="6"/>
      <c r="Q71" s="7"/>
    </row>
    <row r="72" spans="2:17" x14ac:dyDescent="0.3">
      <c r="B72" s="6"/>
      <c r="C72" s="10"/>
      <c r="D72" s="6"/>
      <c r="E72" s="6"/>
      <c r="F72" s="19"/>
      <c r="G72" s="6"/>
      <c r="H72" s="6"/>
      <c r="I72" s="6"/>
      <c r="J72" s="6"/>
      <c r="K72" s="6"/>
      <c r="L72" s="6"/>
      <c r="M72" s="6"/>
      <c r="N72" s="6"/>
      <c r="O72" s="6"/>
      <c r="P72" s="6"/>
      <c r="Q72" s="7"/>
    </row>
    <row r="73" spans="2:17" x14ac:dyDescent="0.3">
      <c r="B73" s="6"/>
      <c r="C73" s="10"/>
      <c r="D73" s="6"/>
      <c r="E73" s="6"/>
      <c r="F73" s="19"/>
      <c r="G73" s="6"/>
      <c r="H73" s="6"/>
      <c r="I73" s="6"/>
      <c r="J73" s="6"/>
      <c r="K73" s="6"/>
      <c r="L73" s="6"/>
      <c r="M73" s="6"/>
      <c r="N73" s="6"/>
      <c r="O73" s="6"/>
      <c r="P73" s="6"/>
      <c r="Q73" s="7"/>
    </row>
    <row r="74" spans="2:17" x14ac:dyDescent="0.3">
      <c r="B74" s="6"/>
      <c r="C74" s="10"/>
      <c r="D74" s="6"/>
      <c r="E74" s="6"/>
      <c r="F74" s="19"/>
      <c r="G74" s="6"/>
      <c r="H74" s="6"/>
      <c r="I74" s="6"/>
      <c r="J74" s="6"/>
      <c r="K74" s="6"/>
      <c r="L74" s="6"/>
      <c r="M74" s="6"/>
      <c r="N74" s="6"/>
      <c r="O74" s="6"/>
      <c r="P74" s="6"/>
      <c r="Q74" s="7"/>
    </row>
    <row r="75" spans="2:17" x14ac:dyDescent="0.3">
      <c r="B75" s="6"/>
      <c r="C75" s="10"/>
      <c r="D75" s="10"/>
      <c r="E75" s="10"/>
      <c r="F75" s="19"/>
      <c r="G75" s="6"/>
      <c r="H75" s="6"/>
      <c r="I75" s="6"/>
      <c r="J75" s="6"/>
      <c r="K75" s="6"/>
      <c r="L75" s="6"/>
      <c r="M75" s="6"/>
      <c r="N75" s="6"/>
      <c r="O75" s="6"/>
      <c r="P75" s="10"/>
      <c r="Q75" s="7"/>
    </row>
    <row r="76" spans="2:17" x14ac:dyDescent="0.3">
      <c r="B76" s="6"/>
      <c r="C76" s="10"/>
      <c r="D76" s="6"/>
      <c r="E76" s="6"/>
      <c r="F76" s="19"/>
      <c r="G76" s="6"/>
      <c r="H76" s="6"/>
      <c r="I76" s="6"/>
      <c r="J76" s="6"/>
      <c r="K76" s="6"/>
      <c r="L76" s="6"/>
      <c r="M76" s="6"/>
      <c r="N76" s="6"/>
      <c r="O76" s="6"/>
      <c r="P76" s="6"/>
      <c r="Q76" s="7"/>
    </row>
    <row r="77" spans="2:17" x14ac:dyDescent="0.3">
      <c r="B77" s="6"/>
      <c r="C77" s="10"/>
      <c r="D77" s="6"/>
      <c r="E77" s="6"/>
      <c r="F77" s="19"/>
      <c r="G77" s="6"/>
      <c r="H77" s="6"/>
      <c r="I77" s="6"/>
      <c r="J77" s="6"/>
      <c r="K77" s="6"/>
      <c r="L77" s="6"/>
      <c r="M77" s="6"/>
      <c r="N77" s="6"/>
      <c r="O77" s="6"/>
      <c r="P77" s="6"/>
      <c r="Q77" s="7"/>
    </row>
    <row r="78" spans="2:17" x14ac:dyDescent="0.3">
      <c r="B78" s="6"/>
      <c r="C78" s="10"/>
      <c r="D78" s="6"/>
      <c r="E78" s="6"/>
      <c r="F78" s="19"/>
      <c r="G78" s="6"/>
      <c r="H78" s="6"/>
      <c r="I78" s="6"/>
      <c r="J78" s="6"/>
      <c r="K78" s="6"/>
      <c r="L78" s="6"/>
      <c r="M78" s="6"/>
      <c r="N78" s="6"/>
      <c r="O78" s="6"/>
      <c r="P78" s="6"/>
      <c r="Q78" s="7"/>
    </row>
    <row r="79" spans="2:17" x14ac:dyDescent="0.3">
      <c r="B79" s="6"/>
      <c r="C79" s="10"/>
      <c r="D79" s="6"/>
      <c r="E79" s="6"/>
      <c r="F79" s="19"/>
      <c r="G79" s="6"/>
      <c r="H79" s="6"/>
      <c r="I79" s="6"/>
      <c r="J79" s="6"/>
      <c r="K79" s="6"/>
      <c r="L79" s="6"/>
      <c r="M79" s="6"/>
      <c r="N79" s="6"/>
      <c r="O79" s="6"/>
      <c r="P79" s="6"/>
      <c r="Q79" s="7"/>
    </row>
    <row r="80" spans="2:17" x14ac:dyDescent="0.3">
      <c r="B80" s="6"/>
      <c r="C80" s="10"/>
      <c r="D80" s="6"/>
      <c r="E80" s="6"/>
      <c r="F80" s="19"/>
      <c r="G80" s="6"/>
      <c r="H80" s="6"/>
      <c r="I80" s="6"/>
      <c r="J80" s="6"/>
      <c r="K80" s="6"/>
      <c r="L80" s="6"/>
      <c r="M80" s="6"/>
      <c r="N80" s="6"/>
      <c r="O80" s="6"/>
      <c r="P80" s="6"/>
      <c r="Q80" s="7"/>
    </row>
    <row r="81" spans="2:17" x14ac:dyDescent="0.3">
      <c r="B81" s="6"/>
      <c r="C81" s="10"/>
      <c r="D81" s="6"/>
      <c r="E81" s="6"/>
      <c r="F81" s="19"/>
      <c r="G81" s="6"/>
      <c r="H81" s="6"/>
      <c r="I81" s="6"/>
      <c r="J81" s="6"/>
      <c r="K81" s="6"/>
      <c r="L81" s="6"/>
      <c r="M81" s="6"/>
      <c r="N81" s="6"/>
      <c r="O81" s="6"/>
      <c r="P81" s="6"/>
      <c r="Q81" s="7"/>
    </row>
    <row r="82" spans="2:17" x14ac:dyDescent="0.3">
      <c r="B82" s="6"/>
      <c r="C82" s="10"/>
      <c r="D82" s="6"/>
      <c r="E82" s="6"/>
      <c r="F82" s="19"/>
      <c r="G82" s="6"/>
      <c r="H82" s="6"/>
      <c r="I82" s="6"/>
      <c r="J82" s="6"/>
      <c r="K82" s="6"/>
      <c r="L82" s="6"/>
      <c r="M82" s="6"/>
      <c r="N82" s="6"/>
      <c r="O82" s="6"/>
      <c r="P82" s="6"/>
      <c r="Q82" s="7"/>
    </row>
    <row r="83" spans="2:17" x14ac:dyDescent="0.3">
      <c r="B83" s="6"/>
      <c r="C83" s="10"/>
      <c r="D83" s="6"/>
      <c r="E83" s="6"/>
      <c r="F83" s="19"/>
      <c r="G83" s="6"/>
      <c r="H83" s="6"/>
      <c r="I83" s="6"/>
      <c r="J83" s="6"/>
      <c r="K83" s="6"/>
      <c r="L83" s="6"/>
      <c r="M83" s="6"/>
      <c r="N83" s="6"/>
      <c r="O83" s="6"/>
      <c r="P83" s="6"/>
      <c r="Q83" s="7"/>
    </row>
    <row r="84" spans="2:17" x14ac:dyDescent="0.3">
      <c r="B84" s="6"/>
      <c r="C84" s="10"/>
      <c r="D84" s="6"/>
      <c r="E84" s="6"/>
      <c r="F84" s="19"/>
      <c r="G84" s="6"/>
      <c r="H84" s="6"/>
      <c r="I84" s="6"/>
      <c r="J84" s="6"/>
      <c r="K84" s="6"/>
      <c r="L84" s="6"/>
      <c r="M84" s="6"/>
      <c r="N84" s="6"/>
      <c r="O84" s="6"/>
      <c r="P84" s="6"/>
      <c r="Q84" s="7"/>
    </row>
    <row r="85" spans="2:17" x14ac:dyDescent="0.3">
      <c r="B85" s="6"/>
      <c r="C85" s="10"/>
      <c r="D85" s="6"/>
      <c r="E85" s="6"/>
      <c r="F85" s="19"/>
      <c r="G85" s="6"/>
      <c r="H85" s="6"/>
      <c r="I85" s="6"/>
      <c r="J85" s="6"/>
      <c r="K85" s="6"/>
      <c r="L85" s="6"/>
      <c r="M85" s="6"/>
      <c r="N85" s="6"/>
      <c r="O85" s="6"/>
      <c r="P85" s="6"/>
      <c r="Q85" s="7"/>
    </row>
    <row r="86" spans="2:17" x14ac:dyDescent="0.3">
      <c r="B86" s="22"/>
      <c r="C86" s="10"/>
      <c r="D86" s="6"/>
      <c r="E86" s="6"/>
      <c r="F86" s="19"/>
      <c r="G86" s="6"/>
      <c r="H86" s="6"/>
      <c r="I86" s="6"/>
      <c r="J86" s="6"/>
      <c r="K86" s="6"/>
      <c r="L86" s="6"/>
      <c r="M86" s="6"/>
      <c r="N86" s="6"/>
      <c r="O86" s="6"/>
      <c r="P86" s="6"/>
      <c r="Q86" s="7"/>
    </row>
    <row r="87" spans="2:17" x14ac:dyDescent="0.3">
      <c r="B87" s="6"/>
      <c r="C87" s="10"/>
      <c r="D87" s="6"/>
      <c r="E87" s="6"/>
      <c r="F87" s="19"/>
      <c r="G87" s="6"/>
      <c r="H87" s="6"/>
      <c r="I87" s="6"/>
      <c r="J87" s="6"/>
      <c r="K87" s="6"/>
      <c r="L87" s="6"/>
      <c r="M87" s="6"/>
      <c r="N87" s="6"/>
      <c r="O87" s="6"/>
      <c r="P87" s="6"/>
      <c r="Q87" s="7"/>
    </row>
    <row r="88" spans="2:17" x14ac:dyDescent="0.3">
      <c r="B88" s="6"/>
      <c r="C88" s="10"/>
      <c r="D88" s="6"/>
      <c r="E88" s="6"/>
      <c r="F88" s="19"/>
      <c r="G88" s="6"/>
      <c r="H88" s="6"/>
      <c r="I88" s="6"/>
      <c r="J88" s="6"/>
      <c r="K88" s="6"/>
      <c r="L88" s="6"/>
      <c r="M88" s="6"/>
      <c r="N88" s="6"/>
      <c r="O88" s="6"/>
      <c r="P88" s="6"/>
      <c r="Q88" s="7"/>
    </row>
    <row r="89" spans="2:17" x14ac:dyDescent="0.3">
      <c r="B89" s="6"/>
      <c r="C89" s="10"/>
      <c r="D89" s="6"/>
      <c r="E89" s="6"/>
      <c r="F89" s="19"/>
      <c r="G89" s="6"/>
      <c r="H89" s="6"/>
      <c r="I89" s="6"/>
      <c r="J89" s="6"/>
      <c r="K89" s="6"/>
      <c r="L89" s="6"/>
      <c r="M89" s="6"/>
      <c r="N89" s="6"/>
      <c r="O89" s="6"/>
      <c r="P89" s="6"/>
      <c r="Q89" s="7"/>
    </row>
    <row r="90" spans="2:17" x14ac:dyDescent="0.3">
      <c r="B90" s="6"/>
      <c r="C90" s="10"/>
      <c r="D90" s="6"/>
      <c r="E90" s="6"/>
      <c r="F90" s="19"/>
      <c r="G90" s="6"/>
      <c r="H90" s="6"/>
      <c r="I90" s="6"/>
      <c r="J90" s="6"/>
      <c r="K90" s="6"/>
      <c r="L90" s="6"/>
      <c r="M90" s="6"/>
      <c r="N90" s="6"/>
      <c r="O90" s="6"/>
      <c r="P90" s="6"/>
      <c r="Q90" s="7"/>
    </row>
    <row r="91" spans="2:17" x14ac:dyDescent="0.3">
      <c r="B91" s="6"/>
      <c r="C91" s="10"/>
      <c r="D91" s="6"/>
      <c r="E91" s="6"/>
      <c r="F91" s="19"/>
      <c r="G91" s="6"/>
      <c r="H91" s="6"/>
      <c r="I91" s="6"/>
      <c r="J91" s="6"/>
      <c r="K91" s="6"/>
      <c r="L91" s="6"/>
      <c r="M91" s="6"/>
      <c r="N91" s="6"/>
      <c r="O91" s="6"/>
      <c r="P91" s="6"/>
      <c r="Q91" s="7"/>
    </row>
    <row r="92" spans="2:17" x14ac:dyDescent="0.3">
      <c r="B92" s="6"/>
      <c r="C92" s="10"/>
      <c r="D92" s="6"/>
      <c r="E92" s="6"/>
      <c r="F92" s="19"/>
      <c r="G92" s="6"/>
      <c r="H92" s="6"/>
      <c r="I92" s="6"/>
      <c r="J92" s="6"/>
      <c r="K92" s="6"/>
      <c r="L92" s="6"/>
      <c r="M92" s="6"/>
      <c r="N92" s="6"/>
      <c r="O92" s="6"/>
      <c r="P92" s="6"/>
      <c r="Q92" s="7"/>
    </row>
    <row r="93" spans="2:17" x14ac:dyDescent="0.3">
      <c r="B93" s="6"/>
      <c r="C93" s="10"/>
      <c r="D93" s="6"/>
      <c r="E93" s="6"/>
      <c r="F93" s="19"/>
      <c r="G93" s="6"/>
      <c r="H93" s="6"/>
      <c r="I93" s="6"/>
      <c r="J93" s="6"/>
      <c r="K93" s="6"/>
      <c r="L93" s="6"/>
      <c r="M93" s="6"/>
      <c r="N93" s="6"/>
      <c r="O93" s="6"/>
      <c r="P93" s="6"/>
      <c r="Q93" s="7"/>
    </row>
    <row r="94" spans="2:17" x14ac:dyDescent="0.3">
      <c r="B94" s="6"/>
      <c r="C94" s="10"/>
      <c r="D94" s="6"/>
      <c r="E94" s="6"/>
      <c r="F94" s="19"/>
      <c r="G94" s="6"/>
      <c r="H94" s="6"/>
      <c r="I94" s="6"/>
      <c r="J94" s="6"/>
      <c r="K94" s="6"/>
      <c r="L94" s="6"/>
      <c r="M94" s="6"/>
      <c r="N94" s="6"/>
      <c r="O94" s="6"/>
      <c r="P94" s="6"/>
      <c r="Q94" s="7"/>
    </row>
    <row r="95" spans="2:17" x14ac:dyDescent="0.3">
      <c r="B95" s="6"/>
      <c r="C95" s="10"/>
      <c r="D95" s="6"/>
      <c r="E95" s="6"/>
      <c r="F95" s="19"/>
      <c r="G95" s="6"/>
      <c r="H95" s="6"/>
      <c r="I95" s="6"/>
      <c r="J95" s="6"/>
      <c r="K95" s="6"/>
      <c r="L95" s="6"/>
      <c r="M95" s="6"/>
      <c r="N95" s="6"/>
      <c r="O95" s="6"/>
      <c r="P95" s="6"/>
      <c r="Q95" s="7"/>
    </row>
    <row r="96" spans="2:17" x14ac:dyDescent="0.3">
      <c r="B96" s="6"/>
      <c r="C96" s="10"/>
      <c r="D96" s="6"/>
      <c r="E96" s="6"/>
      <c r="F96" s="19"/>
      <c r="G96" s="6"/>
      <c r="H96" s="6"/>
      <c r="I96" s="6"/>
      <c r="J96" s="6"/>
      <c r="K96" s="6"/>
      <c r="L96" s="6"/>
      <c r="M96" s="6"/>
      <c r="N96" s="6"/>
      <c r="O96" s="6"/>
      <c r="P96" s="6"/>
      <c r="Q96" s="7"/>
    </row>
    <row r="97" spans="2:17" x14ac:dyDescent="0.3">
      <c r="B97" s="6"/>
      <c r="C97" s="10"/>
      <c r="D97" s="6"/>
      <c r="E97" s="6"/>
      <c r="F97" s="19"/>
      <c r="G97" s="6"/>
      <c r="H97" s="6"/>
      <c r="I97" s="6"/>
      <c r="J97" s="6"/>
      <c r="K97" s="6"/>
      <c r="L97" s="6"/>
      <c r="M97" s="6"/>
      <c r="N97" s="6"/>
      <c r="O97" s="6"/>
      <c r="P97" s="6"/>
      <c r="Q97" s="7"/>
    </row>
    <row r="98" spans="2:17" x14ac:dyDescent="0.3">
      <c r="B98" s="6"/>
      <c r="C98" s="10"/>
      <c r="D98" s="6"/>
      <c r="E98" s="6"/>
      <c r="F98" s="19"/>
      <c r="G98" s="6"/>
      <c r="H98" s="6"/>
      <c r="I98" s="6"/>
      <c r="J98" s="6"/>
      <c r="K98" s="6"/>
      <c r="L98" s="6"/>
      <c r="M98" s="6"/>
      <c r="N98" s="6"/>
      <c r="O98" s="6"/>
      <c r="P98" s="6"/>
      <c r="Q98" s="7"/>
    </row>
    <row r="99" spans="2:17" x14ac:dyDescent="0.3">
      <c r="B99" s="6"/>
      <c r="C99" s="10"/>
      <c r="D99" s="6"/>
      <c r="E99" s="6"/>
      <c r="F99" s="19"/>
      <c r="G99" s="6"/>
      <c r="H99" s="6"/>
      <c r="I99" s="6"/>
      <c r="J99" s="6"/>
      <c r="K99" s="6"/>
      <c r="L99" s="6"/>
      <c r="M99" s="6"/>
      <c r="N99" s="6"/>
      <c r="O99" s="6"/>
      <c r="P99" s="6"/>
      <c r="Q99" s="7"/>
    </row>
    <row r="100" spans="2:17" x14ac:dyDescent="0.3">
      <c r="B100" s="6"/>
      <c r="C100" s="10"/>
      <c r="D100" s="6"/>
      <c r="E100" s="6"/>
      <c r="F100" s="1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7"/>
    </row>
    <row r="101" spans="2:17" x14ac:dyDescent="0.3">
      <c r="B101" s="6"/>
      <c r="C101" s="10"/>
      <c r="D101" s="6"/>
      <c r="E101" s="6"/>
      <c r="F101" s="1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7"/>
    </row>
    <row r="102" spans="2:17" x14ac:dyDescent="0.3">
      <c r="B102" s="6"/>
      <c r="C102" s="10"/>
      <c r="D102" s="6"/>
      <c r="E102" s="6"/>
      <c r="F102" s="1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7"/>
    </row>
    <row r="103" spans="2:17" x14ac:dyDescent="0.3">
      <c r="B103" s="6"/>
      <c r="C103" s="10"/>
      <c r="D103" s="6"/>
      <c r="E103" s="6"/>
      <c r="F103" s="1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7"/>
    </row>
    <row r="104" spans="2:17" x14ac:dyDescent="0.3">
      <c r="B104" s="6"/>
      <c r="C104" s="10"/>
      <c r="D104" s="6"/>
      <c r="E104" s="6"/>
      <c r="F104" s="1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7"/>
    </row>
    <row r="105" spans="2:17" x14ac:dyDescent="0.3">
      <c r="B105" s="20"/>
      <c r="C105" s="10"/>
      <c r="D105" s="6"/>
      <c r="E105" s="6"/>
      <c r="F105" s="1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7"/>
    </row>
    <row r="106" spans="2:17" x14ac:dyDescent="0.3">
      <c r="B106" s="6"/>
      <c r="C106" s="10"/>
      <c r="D106" s="6"/>
      <c r="E106" s="6"/>
      <c r="F106" s="1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7"/>
    </row>
    <row r="107" spans="2:17" x14ac:dyDescent="0.3">
      <c r="B107" s="6"/>
      <c r="C107" s="10"/>
      <c r="D107" s="6"/>
      <c r="E107" s="6"/>
      <c r="F107" s="1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7"/>
    </row>
    <row r="108" spans="2:17" x14ac:dyDescent="0.3">
      <c r="B108" s="6"/>
      <c r="C108" s="10"/>
      <c r="D108" s="6"/>
      <c r="E108" s="6"/>
      <c r="F108" s="1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7"/>
    </row>
    <row r="109" spans="2:17" x14ac:dyDescent="0.3">
      <c r="B109" s="6"/>
      <c r="C109" s="10"/>
      <c r="D109" s="6"/>
      <c r="E109" s="6"/>
      <c r="F109" s="1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7"/>
    </row>
    <row r="110" spans="2:17" x14ac:dyDescent="0.3">
      <c r="B110" s="6"/>
      <c r="C110" s="10"/>
      <c r="D110" s="6"/>
      <c r="E110" s="6"/>
      <c r="F110" s="1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7"/>
    </row>
    <row r="111" spans="2:17" x14ac:dyDescent="0.3">
      <c r="B111" s="6"/>
      <c r="C111" s="10"/>
      <c r="D111" s="6"/>
      <c r="E111" s="6"/>
      <c r="F111" s="1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7"/>
    </row>
    <row r="112" spans="2:17" x14ac:dyDescent="0.3">
      <c r="B112" s="6"/>
      <c r="C112" s="10"/>
      <c r="D112" s="6"/>
      <c r="E112" s="6"/>
      <c r="F112" s="1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7"/>
    </row>
    <row r="113" spans="1:17" x14ac:dyDescent="0.3">
      <c r="B113" s="6"/>
      <c r="C113" s="10"/>
      <c r="D113" s="6"/>
      <c r="E113" s="6"/>
      <c r="F113" s="1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7"/>
    </row>
    <row r="114" spans="1:17" x14ac:dyDescent="0.3">
      <c r="B114" s="6"/>
      <c r="C114" s="10"/>
      <c r="D114" s="6"/>
      <c r="E114" s="6"/>
      <c r="F114" s="1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7"/>
    </row>
    <row r="115" spans="1:17" x14ac:dyDescent="0.3">
      <c r="A115" s="4"/>
      <c r="B115" s="6"/>
      <c r="C115" s="10"/>
      <c r="D115" s="6"/>
      <c r="E115" s="6"/>
      <c r="F115" s="1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7"/>
    </row>
    <row r="116" spans="1:17" x14ac:dyDescent="0.3">
      <c r="B116" s="6"/>
      <c r="C116" s="10"/>
      <c r="D116" s="6"/>
      <c r="E116" s="6"/>
      <c r="F116" s="1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7"/>
    </row>
    <row r="117" spans="1:17" x14ac:dyDescent="0.3">
      <c r="B117" s="6"/>
      <c r="C117" s="10"/>
      <c r="D117" s="6"/>
      <c r="E117" s="6"/>
      <c r="F117" s="1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7"/>
    </row>
    <row r="118" spans="1:17" x14ac:dyDescent="0.3">
      <c r="B118" s="6"/>
      <c r="C118" s="10"/>
      <c r="D118" s="6"/>
      <c r="E118" s="6"/>
      <c r="F118" s="1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7"/>
    </row>
    <row r="119" spans="1:17" x14ac:dyDescent="0.3">
      <c r="B119" s="6"/>
      <c r="C119" s="10"/>
      <c r="D119" s="6"/>
      <c r="E119" s="6"/>
      <c r="F119" s="1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7"/>
    </row>
    <row r="120" spans="1:17" x14ac:dyDescent="0.3">
      <c r="B120" s="6"/>
      <c r="C120" s="10"/>
      <c r="D120" s="6"/>
      <c r="E120" s="6"/>
      <c r="F120" s="1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7"/>
    </row>
    <row r="121" spans="1:17" x14ac:dyDescent="0.3">
      <c r="B121" s="6"/>
      <c r="C121" s="10"/>
      <c r="D121" s="6"/>
      <c r="E121" s="6"/>
      <c r="F121" s="1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7"/>
    </row>
    <row r="122" spans="1:17" x14ac:dyDescent="0.3">
      <c r="B122" s="6"/>
      <c r="C122" s="10"/>
      <c r="D122" s="6"/>
      <c r="E122" s="6"/>
      <c r="F122" s="1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7"/>
    </row>
    <row r="123" spans="1:17" x14ac:dyDescent="0.3">
      <c r="B123" s="6"/>
      <c r="C123" s="10"/>
      <c r="D123" s="6"/>
      <c r="E123" s="6"/>
      <c r="F123" s="1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7"/>
    </row>
    <row r="124" spans="1:17" x14ac:dyDescent="0.3">
      <c r="B124" s="6"/>
      <c r="C124" s="10"/>
      <c r="D124" s="6"/>
      <c r="E124" s="6"/>
      <c r="F124" s="1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7"/>
    </row>
    <row r="125" spans="1:17" x14ac:dyDescent="0.3">
      <c r="B125" s="6"/>
      <c r="C125" s="10"/>
      <c r="D125" s="6"/>
      <c r="E125" s="6"/>
      <c r="F125" s="1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7"/>
    </row>
    <row r="126" spans="1:17" x14ac:dyDescent="0.3">
      <c r="B126" s="6"/>
      <c r="C126" s="10"/>
      <c r="D126" s="6"/>
      <c r="E126" s="6"/>
      <c r="F126" s="1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7"/>
    </row>
    <row r="127" spans="1:17" x14ac:dyDescent="0.3">
      <c r="B127" s="6"/>
      <c r="C127" s="10"/>
      <c r="D127" s="6"/>
      <c r="E127" s="6"/>
      <c r="F127" s="1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7"/>
    </row>
    <row r="128" spans="1:17" x14ac:dyDescent="0.3">
      <c r="B128" s="6"/>
      <c r="C128" s="10"/>
      <c r="D128" s="6"/>
      <c r="E128" s="6"/>
      <c r="F128" s="1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7"/>
    </row>
    <row r="129" spans="2:17" x14ac:dyDescent="0.3">
      <c r="B129" s="6"/>
      <c r="C129" s="10"/>
      <c r="D129" s="6"/>
      <c r="E129" s="6"/>
      <c r="F129" s="1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7"/>
    </row>
    <row r="130" spans="2:17" x14ac:dyDescent="0.3">
      <c r="B130" s="6"/>
      <c r="C130" s="10"/>
      <c r="D130" s="6"/>
      <c r="E130" s="6"/>
      <c r="F130" s="1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7"/>
    </row>
    <row r="131" spans="2:17" x14ac:dyDescent="0.3">
      <c r="B131" s="6"/>
      <c r="C131" s="10"/>
      <c r="D131" s="6"/>
      <c r="E131" s="6"/>
      <c r="F131" s="1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7"/>
    </row>
    <row r="132" spans="2:17" x14ac:dyDescent="0.3">
      <c r="B132" s="6"/>
      <c r="C132" s="10"/>
      <c r="D132" s="6"/>
      <c r="E132" s="6"/>
      <c r="F132" s="1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7"/>
    </row>
    <row r="133" spans="2:17" x14ac:dyDescent="0.3">
      <c r="B133" s="6"/>
      <c r="C133" s="10"/>
      <c r="D133" s="6"/>
      <c r="E133" s="6"/>
      <c r="F133" s="1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7"/>
    </row>
    <row r="134" spans="2:17" x14ac:dyDescent="0.3">
      <c r="B134" s="6"/>
      <c r="C134" s="10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7"/>
    </row>
    <row r="135" spans="2:17" x14ac:dyDescent="0.3">
      <c r="B135" s="20"/>
      <c r="C135" s="10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7"/>
    </row>
    <row r="136" spans="2:17" x14ac:dyDescent="0.3">
      <c r="B136" s="6"/>
      <c r="C136" s="10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7"/>
    </row>
    <row r="137" spans="2:17" x14ac:dyDescent="0.3">
      <c r="B137" s="6"/>
      <c r="C137" s="10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7"/>
    </row>
    <row r="138" spans="2:17" x14ac:dyDescent="0.3">
      <c r="B138" s="6"/>
      <c r="C138" s="10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7"/>
    </row>
    <row r="139" spans="2:17" x14ac:dyDescent="0.3">
      <c r="B139" s="6"/>
      <c r="C139" s="10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7"/>
    </row>
    <row r="140" spans="2:17" x14ac:dyDescent="0.3">
      <c r="B140" s="6"/>
      <c r="C140" s="10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7"/>
    </row>
    <row r="141" spans="2:17" x14ac:dyDescent="0.3">
      <c r="B141" s="20"/>
      <c r="C141" s="10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7"/>
    </row>
    <row r="142" spans="2:17" x14ac:dyDescent="0.3">
      <c r="B142" s="6"/>
      <c r="C142" s="10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7"/>
    </row>
    <row r="143" spans="2:17" x14ac:dyDescent="0.3">
      <c r="C143" s="10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7"/>
    </row>
    <row r="144" spans="2:17" x14ac:dyDescent="0.3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7"/>
    </row>
    <row r="145" spans="3:17" x14ac:dyDescent="0.3">
      <c r="C145" s="10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7"/>
    </row>
    <row r="146" spans="3:17" x14ac:dyDescent="0.3">
      <c r="C146" s="10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7"/>
    </row>
    <row r="147" spans="3:17" x14ac:dyDescent="0.3">
      <c r="C147" s="10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7"/>
    </row>
    <row r="148" spans="3:17" x14ac:dyDescent="0.3">
      <c r="C148" s="10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7"/>
    </row>
    <row r="149" spans="3:17" x14ac:dyDescent="0.3">
      <c r="C149" s="10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7"/>
    </row>
    <row r="150" spans="3:17" x14ac:dyDescent="0.3">
      <c r="C150" s="10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7"/>
    </row>
    <row r="151" spans="3:17" x14ac:dyDescent="0.3">
      <c r="C151" s="10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7"/>
    </row>
    <row r="152" spans="3:17" x14ac:dyDescent="0.3">
      <c r="C152" s="10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7"/>
    </row>
    <row r="153" spans="3:17" x14ac:dyDescent="0.3">
      <c r="C153" s="10"/>
      <c r="D153" s="10"/>
      <c r="E153" s="10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7"/>
    </row>
    <row r="154" spans="3:17" x14ac:dyDescent="0.3">
      <c r="C154" s="10"/>
      <c r="D154" s="10"/>
      <c r="E154" s="10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7"/>
    </row>
    <row r="155" spans="3:17" x14ac:dyDescent="0.3">
      <c r="C155" s="10"/>
      <c r="D155" s="10"/>
      <c r="E155" s="10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7"/>
    </row>
    <row r="156" spans="3:17" x14ac:dyDescent="0.3">
      <c r="C156" s="10"/>
      <c r="D156" s="10"/>
      <c r="E156" s="10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7"/>
    </row>
    <row r="157" spans="3:17" x14ac:dyDescent="0.3">
      <c r="C157" s="10"/>
      <c r="D157" s="10"/>
      <c r="E157" s="10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7"/>
    </row>
    <row r="158" spans="3:17" x14ac:dyDescent="0.3">
      <c r="C158" s="10"/>
      <c r="D158" s="10"/>
      <c r="E158" s="10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7"/>
    </row>
    <row r="159" spans="3:17" x14ac:dyDescent="0.3">
      <c r="C159" s="10"/>
      <c r="D159" s="10"/>
      <c r="E159" s="10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7"/>
    </row>
    <row r="160" spans="3:17" x14ac:dyDescent="0.3">
      <c r="C160" s="10"/>
      <c r="D160" s="10"/>
      <c r="E160" s="10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7"/>
    </row>
    <row r="161" spans="2:17" x14ac:dyDescent="0.3">
      <c r="C161" s="10"/>
      <c r="D161" s="10"/>
      <c r="E161" s="10"/>
      <c r="F161" s="10"/>
      <c r="G161" s="10"/>
      <c r="H161" s="10"/>
      <c r="I161" s="10"/>
      <c r="J161" s="6"/>
      <c r="K161" s="6"/>
      <c r="L161" s="6"/>
      <c r="M161" s="6"/>
      <c r="N161" s="6"/>
      <c r="O161" s="6"/>
      <c r="P161" s="6"/>
      <c r="Q161" s="7"/>
    </row>
    <row r="162" spans="2:17" x14ac:dyDescent="0.3">
      <c r="C162" s="10"/>
      <c r="D162" s="10"/>
      <c r="E162" s="10"/>
      <c r="F162" s="10"/>
      <c r="G162" s="10"/>
      <c r="H162" s="10"/>
      <c r="I162" s="10"/>
      <c r="J162" s="6"/>
      <c r="K162" s="6"/>
      <c r="L162" s="6"/>
      <c r="M162" s="6"/>
      <c r="N162" s="6"/>
      <c r="O162" s="6"/>
      <c r="P162" s="6"/>
      <c r="Q162" s="7"/>
    </row>
    <row r="163" spans="2:17" x14ac:dyDescent="0.3">
      <c r="C163" s="10"/>
      <c r="D163" s="10"/>
      <c r="E163" s="10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7"/>
    </row>
    <row r="164" spans="2:17" x14ac:dyDescent="0.3">
      <c r="C164" s="6"/>
      <c r="D164" s="10"/>
      <c r="E164" s="10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7"/>
    </row>
    <row r="165" spans="2:17" x14ac:dyDescent="0.3">
      <c r="C165" s="6"/>
      <c r="D165" s="10"/>
      <c r="E165" s="10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7"/>
    </row>
    <row r="166" spans="2:17" x14ac:dyDescent="0.3">
      <c r="C166" s="6"/>
      <c r="D166" s="10"/>
      <c r="E166" s="10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7"/>
    </row>
    <row r="167" spans="2:17" x14ac:dyDescent="0.3">
      <c r="C167" s="6"/>
      <c r="D167" s="10"/>
      <c r="E167" s="10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7"/>
    </row>
    <row r="168" spans="2:17" x14ac:dyDescent="0.3">
      <c r="C168" s="6"/>
      <c r="D168" s="10"/>
      <c r="E168" s="10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7"/>
    </row>
    <row r="169" spans="2:17" x14ac:dyDescent="0.3">
      <c r="C169" s="6"/>
      <c r="D169" s="10"/>
      <c r="E169" s="10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7"/>
    </row>
    <row r="170" spans="2:17" x14ac:dyDescent="0.3">
      <c r="C170" s="6"/>
      <c r="D170" s="10"/>
      <c r="E170" s="10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7"/>
    </row>
    <row r="171" spans="2:17" x14ac:dyDescent="0.3">
      <c r="C171" s="10"/>
      <c r="D171" s="6"/>
      <c r="E171" s="6"/>
      <c r="F171" s="10"/>
      <c r="G171" s="10"/>
      <c r="H171" s="10"/>
      <c r="I171" s="10"/>
      <c r="J171" s="6"/>
      <c r="K171" s="6"/>
      <c r="L171" s="6"/>
      <c r="M171" s="6"/>
      <c r="N171" s="6"/>
      <c r="O171" s="6"/>
      <c r="P171" s="6"/>
      <c r="Q171" s="7"/>
    </row>
    <row r="172" spans="2:17" x14ac:dyDescent="0.3">
      <c r="C172" s="10"/>
      <c r="D172" s="6"/>
      <c r="E172" s="6"/>
      <c r="F172" s="10"/>
      <c r="G172" s="10"/>
      <c r="H172" s="10"/>
      <c r="I172" s="10"/>
      <c r="J172" s="6"/>
      <c r="K172" s="6"/>
      <c r="L172" s="6"/>
      <c r="M172" s="6"/>
      <c r="N172" s="6"/>
      <c r="O172" s="6"/>
      <c r="P172" s="6"/>
      <c r="Q172" s="7"/>
    </row>
    <row r="173" spans="2:17" x14ac:dyDescent="0.3">
      <c r="C173" s="10"/>
      <c r="D173" s="6"/>
      <c r="E173" s="6"/>
      <c r="F173" s="10"/>
      <c r="G173" s="10"/>
      <c r="H173" s="10"/>
      <c r="I173" s="10"/>
      <c r="J173" s="6"/>
      <c r="K173" s="6"/>
      <c r="L173" s="6"/>
      <c r="M173" s="6"/>
      <c r="N173" s="6"/>
      <c r="O173" s="6"/>
      <c r="P173" s="6"/>
      <c r="Q173" s="7"/>
    </row>
    <row r="174" spans="2:17" x14ac:dyDescent="0.3">
      <c r="C174" s="10"/>
      <c r="D174" s="6"/>
      <c r="E174" s="6"/>
      <c r="F174" s="10"/>
      <c r="G174" s="10"/>
      <c r="H174" s="10"/>
      <c r="I174" s="10"/>
      <c r="J174" s="6"/>
      <c r="K174" s="6"/>
      <c r="L174" s="6"/>
      <c r="M174" s="6"/>
      <c r="N174" s="6"/>
      <c r="O174" s="6"/>
      <c r="P174" s="6"/>
      <c r="Q174" s="7"/>
    </row>
    <row r="175" spans="2:17" x14ac:dyDescent="0.3">
      <c r="C175" s="10"/>
      <c r="D175" s="6"/>
      <c r="E175" s="6"/>
      <c r="F175" s="10"/>
      <c r="G175" s="10"/>
      <c r="H175" s="10"/>
      <c r="I175" s="10"/>
      <c r="J175" s="6"/>
      <c r="K175" s="6"/>
      <c r="L175" s="6"/>
      <c r="M175" s="6"/>
      <c r="N175" s="6"/>
      <c r="O175" s="6"/>
      <c r="P175" s="6"/>
      <c r="Q175" s="7"/>
    </row>
    <row r="176" spans="2:17" x14ac:dyDescent="0.3">
      <c r="B176" s="6"/>
      <c r="C176" s="10"/>
      <c r="D176" s="6"/>
      <c r="E176" s="6"/>
      <c r="F176" s="10"/>
      <c r="G176" s="10"/>
      <c r="H176" s="10"/>
      <c r="I176" s="10"/>
      <c r="J176" s="6"/>
      <c r="K176" s="6"/>
      <c r="L176" s="6"/>
      <c r="M176" s="6"/>
      <c r="N176" s="6"/>
      <c r="O176" s="6"/>
      <c r="P176" s="6"/>
      <c r="Q176" s="7"/>
    </row>
    <row r="177" spans="2:17" x14ac:dyDescent="0.3">
      <c r="B177" s="6"/>
      <c r="C177" s="10"/>
      <c r="D177" s="6"/>
      <c r="E177" s="6"/>
      <c r="F177" s="10"/>
      <c r="G177" s="10"/>
      <c r="H177" s="10"/>
      <c r="I177" s="10"/>
      <c r="J177" s="6"/>
      <c r="K177" s="6"/>
      <c r="L177" s="6"/>
      <c r="M177" s="6"/>
      <c r="N177" s="6"/>
      <c r="O177" s="6"/>
      <c r="P177" s="6"/>
      <c r="Q177" s="7"/>
    </row>
    <row r="178" spans="2:17" x14ac:dyDescent="0.3">
      <c r="B178" s="6"/>
      <c r="C178" s="10"/>
      <c r="D178" s="6"/>
      <c r="E178" s="6"/>
      <c r="F178" s="6"/>
      <c r="G178" s="6"/>
      <c r="H178" s="6"/>
      <c r="I178" s="6"/>
      <c r="J178" s="6"/>
      <c r="K178" s="6"/>
      <c r="L178" s="10"/>
      <c r="M178" s="10"/>
      <c r="N178" s="6"/>
      <c r="O178" s="6"/>
      <c r="P178" s="6"/>
      <c r="Q178" s="7"/>
    </row>
    <row r="179" spans="2:17" x14ac:dyDescent="0.3">
      <c r="B179" s="6"/>
      <c r="C179" s="10"/>
      <c r="D179" s="6"/>
      <c r="E179" s="6"/>
      <c r="F179" s="6"/>
      <c r="G179" s="6"/>
      <c r="H179" s="6"/>
      <c r="I179" s="6"/>
      <c r="J179" s="6"/>
      <c r="K179" s="6"/>
      <c r="L179" s="10"/>
      <c r="M179" s="10"/>
      <c r="N179" s="6"/>
      <c r="O179" s="6"/>
      <c r="P179" s="6"/>
      <c r="Q179" s="7"/>
    </row>
    <row r="180" spans="2:17" x14ac:dyDescent="0.3">
      <c r="B180" s="6"/>
      <c r="C180" s="10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10"/>
      <c r="Q180" s="7"/>
    </row>
    <row r="181" spans="2:17" x14ac:dyDescent="0.3">
      <c r="B181" s="6"/>
      <c r="C181" s="10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10"/>
      <c r="Q181" s="7"/>
    </row>
    <row r="182" spans="2:17" x14ac:dyDescent="0.3">
      <c r="B182" s="6"/>
      <c r="C182" s="10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10"/>
      <c r="Q182" s="7"/>
    </row>
    <row r="183" spans="2:17" x14ac:dyDescent="0.3">
      <c r="B183" s="6"/>
      <c r="C183" s="10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10"/>
      <c r="Q183" s="7"/>
    </row>
    <row r="184" spans="2:17" x14ac:dyDescent="0.3">
      <c r="B184" s="6"/>
      <c r="C184" s="10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10"/>
      <c r="Q184" s="7"/>
    </row>
    <row r="185" spans="2:17" x14ac:dyDescent="0.3">
      <c r="B185" s="6"/>
      <c r="C185" s="10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10"/>
      <c r="Q185" s="7"/>
    </row>
    <row r="186" spans="2:17" x14ac:dyDescent="0.3">
      <c r="B186" s="6"/>
      <c r="C186" s="10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7"/>
    </row>
    <row r="187" spans="2:17" x14ac:dyDescent="0.3">
      <c r="B187" s="6"/>
      <c r="C187" s="10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7"/>
    </row>
    <row r="188" spans="2:17" x14ac:dyDescent="0.3">
      <c r="B188" s="6"/>
      <c r="C188" s="10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7"/>
    </row>
    <row r="189" spans="2:17" x14ac:dyDescent="0.3">
      <c r="B189" s="6"/>
      <c r="C189" s="10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7"/>
    </row>
    <row r="190" spans="2:17" x14ac:dyDescent="0.3">
      <c r="B190" s="6"/>
      <c r="C190" s="10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7"/>
    </row>
    <row r="191" spans="2:17" x14ac:dyDescent="0.3">
      <c r="B191" s="6"/>
      <c r="C191" s="10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7"/>
    </row>
    <row r="192" spans="2:17" x14ac:dyDescent="0.3">
      <c r="B192" s="6"/>
      <c r="C192" s="10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7"/>
    </row>
    <row r="193" spans="2:17" x14ac:dyDescent="0.3">
      <c r="B193" s="6"/>
      <c r="C193" s="10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7"/>
    </row>
    <row r="194" spans="2:17" x14ac:dyDescent="0.3">
      <c r="B194" s="6"/>
      <c r="C194" s="10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7"/>
    </row>
    <row r="195" spans="2:17" x14ac:dyDescent="0.3">
      <c r="B195" s="6"/>
      <c r="C195" s="10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7"/>
    </row>
    <row r="196" spans="2:17" x14ac:dyDescent="0.3">
      <c r="B196" s="6"/>
      <c r="C196" s="10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7"/>
    </row>
    <row r="197" spans="2:17" x14ac:dyDescent="0.3">
      <c r="B197" s="6"/>
      <c r="C197" s="10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7"/>
    </row>
    <row r="198" spans="2:17" x14ac:dyDescent="0.3">
      <c r="B198" s="6"/>
      <c r="C198" s="10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7"/>
    </row>
    <row r="199" spans="2:17" x14ac:dyDescent="0.3">
      <c r="B199" s="6"/>
      <c r="C199" s="10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7"/>
    </row>
    <row r="200" spans="2:17" x14ac:dyDescent="0.3">
      <c r="B200" s="6"/>
      <c r="C200" s="10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7"/>
    </row>
    <row r="201" spans="2:17" x14ac:dyDescent="0.3">
      <c r="B201" s="6"/>
      <c r="C201" s="10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7"/>
    </row>
    <row r="202" spans="2:17" x14ac:dyDescent="0.3">
      <c r="B202" s="6"/>
      <c r="C202" s="10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7"/>
    </row>
    <row r="203" spans="2:17" x14ac:dyDescent="0.3">
      <c r="B203" s="6"/>
      <c r="C203" s="10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7"/>
    </row>
    <row r="204" spans="2:17" x14ac:dyDescent="0.3">
      <c r="B204" s="6"/>
      <c r="C204" s="10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7"/>
    </row>
    <row r="205" spans="2:17" x14ac:dyDescent="0.3">
      <c r="B205" s="6"/>
      <c r="C205" s="10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7"/>
    </row>
    <row r="206" spans="2:17" x14ac:dyDescent="0.3">
      <c r="B206" s="6"/>
      <c r="C206" s="10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7"/>
    </row>
    <row r="207" spans="2:17" x14ac:dyDescent="0.3">
      <c r="B207" s="6"/>
      <c r="C207" s="10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7"/>
    </row>
    <row r="208" spans="2:17" x14ac:dyDescent="0.3">
      <c r="B208" s="6"/>
      <c r="C208" s="10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7"/>
    </row>
    <row r="209" spans="2:17" x14ac:dyDescent="0.3">
      <c r="B209" s="6"/>
      <c r="C209" s="10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7"/>
    </row>
    <row r="210" spans="2:17" x14ac:dyDescent="0.3">
      <c r="B210" s="6"/>
      <c r="C210" s="10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7"/>
    </row>
    <row r="211" spans="2:17" x14ac:dyDescent="0.3">
      <c r="B211" s="6"/>
      <c r="C211" s="10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7"/>
    </row>
    <row r="212" spans="2:17" x14ac:dyDescent="0.3">
      <c r="B212" s="6"/>
      <c r="C212" s="10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7"/>
    </row>
    <row r="213" spans="2:17" x14ac:dyDescent="0.3">
      <c r="B213" s="6"/>
      <c r="C213" s="10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7"/>
    </row>
    <row r="214" spans="2:17" x14ac:dyDescent="0.3">
      <c r="B214" s="6"/>
      <c r="C214" s="10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7"/>
    </row>
    <row r="215" spans="2:17" x14ac:dyDescent="0.3">
      <c r="B215" s="6"/>
      <c r="C215" s="10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7"/>
    </row>
    <row r="216" spans="2:17" x14ac:dyDescent="0.3">
      <c r="B216" s="6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7"/>
    </row>
    <row r="217" spans="2:17" x14ac:dyDescent="0.3">
      <c r="B217" s="6"/>
      <c r="C217" s="10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7"/>
    </row>
    <row r="218" spans="2:17" x14ac:dyDescent="0.3">
      <c r="B218" s="6"/>
      <c r="C218" s="10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7"/>
    </row>
    <row r="219" spans="2:17" x14ac:dyDescent="0.3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2:17" x14ac:dyDescent="0.3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2:17" x14ac:dyDescent="0.3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2:17" x14ac:dyDescent="0.3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2:17" x14ac:dyDescent="0.3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2:17" x14ac:dyDescent="0.3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2:16" x14ac:dyDescent="0.3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2:16" x14ac:dyDescent="0.3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2:16" x14ac:dyDescent="0.3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2:16" x14ac:dyDescent="0.3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2:16" x14ac:dyDescent="0.3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2:16" x14ac:dyDescent="0.3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2:16" x14ac:dyDescent="0.3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2:16" x14ac:dyDescent="0.3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2:16" x14ac:dyDescent="0.3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2:16" x14ac:dyDescent="0.3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2:16" x14ac:dyDescent="0.3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2:16" x14ac:dyDescent="0.3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</sheetData>
  <mergeCells count="14">
    <mergeCell ref="N6:O6"/>
    <mergeCell ref="C5:C7"/>
    <mergeCell ref="L5:M5"/>
    <mergeCell ref="N5:O5"/>
    <mergeCell ref="D6:E6"/>
    <mergeCell ref="F6:G6"/>
    <mergeCell ref="H6:I6"/>
    <mergeCell ref="J6:K6"/>
    <mergeCell ref="L6:M6"/>
    <mergeCell ref="B5:B7"/>
    <mergeCell ref="D5:E5"/>
    <mergeCell ref="F5:G5"/>
    <mergeCell ref="H5:I5"/>
    <mergeCell ref="J5:K5"/>
  </mergeCells>
  <pageMargins left="0.7" right="0.7" top="0.75" bottom="0.75" header="0.3" footer="0.3"/>
  <pageSetup paperSize="9" scale="81" orientation="portrait" r:id="rId1"/>
  <colBreaks count="1" manualBreakCount="1">
    <brk id="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C19"/>
  <sheetViews>
    <sheetView tabSelected="1" workbookViewId="0">
      <selection activeCell="C15" sqref="C15"/>
    </sheetView>
  </sheetViews>
  <sheetFormatPr defaultColWidth="45.5546875" defaultRowHeight="14.4" x14ac:dyDescent="0.3"/>
  <cols>
    <col min="1" max="1" width="12.109375" customWidth="1"/>
    <col min="2" max="2" width="45.88671875" customWidth="1"/>
    <col min="3" max="3" width="18" customWidth="1"/>
  </cols>
  <sheetData>
    <row r="4" spans="2:3" x14ac:dyDescent="0.3">
      <c r="B4" s="1" t="s">
        <v>44</v>
      </c>
      <c r="C4" s="1">
        <v>2019</v>
      </c>
    </row>
    <row r="5" spans="2:3" x14ac:dyDescent="0.3">
      <c r="B5" s="15" t="s">
        <v>34</v>
      </c>
      <c r="C5" s="24">
        <v>29691832</v>
      </c>
    </row>
    <row r="6" spans="2:3" x14ac:dyDescent="0.3">
      <c r="B6" s="15" t="s">
        <v>35</v>
      </c>
      <c r="C6" s="24">
        <v>6064750</v>
      </c>
    </row>
    <row r="7" spans="2:3" x14ac:dyDescent="0.3">
      <c r="B7" s="15" t="s">
        <v>36</v>
      </c>
      <c r="C7" s="24">
        <v>53767062</v>
      </c>
    </row>
    <row r="8" spans="2:3" x14ac:dyDescent="0.3">
      <c r="B8" s="15" t="s">
        <v>37</v>
      </c>
      <c r="C8" s="24">
        <v>6430658</v>
      </c>
    </row>
    <row r="9" spans="2:3" x14ac:dyDescent="0.3">
      <c r="B9" s="15" t="s">
        <v>50</v>
      </c>
      <c r="C9" s="24">
        <v>228000</v>
      </c>
    </row>
    <row r="10" spans="2:3" x14ac:dyDescent="0.3">
      <c r="B10" s="15" t="s">
        <v>45</v>
      </c>
      <c r="C10" s="24">
        <v>26253160</v>
      </c>
    </row>
    <row r="11" spans="2:3" x14ac:dyDescent="0.3">
      <c r="B11" s="15" t="s">
        <v>38</v>
      </c>
      <c r="C11" s="24">
        <f>22059812-1028014</f>
        <v>21031798</v>
      </c>
    </row>
    <row r="12" spans="2:3" x14ac:dyDescent="0.3">
      <c r="B12" s="15" t="s">
        <v>39</v>
      </c>
      <c r="C12" s="24">
        <v>1028014</v>
      </c>
    </row>
    <row r="13" spans="2:3" x14ac:dyDescent="0.3">
      <c r="B13" s="15" t="s">
        <v>40</v>
      </c>
      <c r="C13" s="24">
        <f>1343566-263250</f>
        <v>1080316</v>
      </c>
    </row>
    <row r="14" spans="2:3" x14ac:dyDescent="0.3">
      <c r="B14" s="15" t="s">
        <v>41</v>
      </c>
      <c r="C14" s="24">
        <v>263250</v>
      </c>
    </row>
    <row r="15" spans="2:3" x14ac:dyDescent="0.3">
      <c r="B15" s="15" t="s">
        <v>42</v>
      </c>
      <c r="C15" s="24">
        <v>6843920</v>
      </c>
    </row>
    <row r="16" spans="2:3" x14ac:dyDescent="0.3">
      <c r="B16" s="15" t="s">
        <v>43</v>
      </c>
      <c r="C16" s="24">
        <v>1173636</v>
      </c>
    </row>
    <row r="17" spans="2:3" x14ac:dyDescent="0.3">
      <c r="B17" s="29" t="s">
        <v>44</v>
      </c>
      <c r="C17" s="30">
        <f>SUM(C5:C16)</f>
        <v>153856396</v>
      </c>
    </row>
    <row r="18" spans="2:3" x14ac:dyDescent="0.3">
      <c r="C18" s="4"/>
    </row>
    <row r="19" spans="2:3" x14ac:dyDescent="0.3">
      <c r="C19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Bevételek</vt:lpstr>
      <vt:lpstr>kiadások</vt:lpstr>
      <vt:lpstr>Bevételek!Nyomtatási_terület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Eszter</cp:lastModifiedBy>
  <cp:lastPrinted>2020-01-10T10:29:07Z</cp:lastPrinted>
  <dcterms:created xsi:type="dcterms:W3CDTF">2018-03-14T10:16:25Z</dcterms:created>
  <dcterms:modified xsi:type="dcterms:W3CDTF">2020-01-10T10:29:38Z</dcterms:modified>
</cp:coreProperties>
</file>