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0" i="1"/>
  <c r="D31"/>
  <c r="D29"/>
  <c r="D21"/>
  <c r="D22"/>
  <c r="D23"/>
  <c r="D24"/>
  <c r="D25"/>
  <c r="D26"/>
  <c r="D20"/>
  <c r="D16"/>
  <c r="D17"/>
  <c r="D15"/>
  <c r="D18"/>
  <c r="C43"/>
  <c r="D43"/>
  <c r="B43"/>
  <c r="C39"/>
  <c r="D39"/>
  <c r="D46"/>
  <c r="B39"/>
  <c r="B46"/>
  <c r="C32"/>
  <c r="B32"/>
  <c r="C27"/>
  <c r="D27"/>
  <c r="B27"/>
  <c r="C18"/>
  <c r="B18"/>
  <c r="D11"/>
  <c r="C11"/>
  <c r="B11"/>
  <c r="C46"/>
  <c r="D32"/>
  <c r="D33"/>
  <c r="D48"/>
  <c r="C33"/>
  <c r="C48"/>
  <c r="B33"/>
  <c r="B48"/>
  <c r="B50"/>
  <c r="D50"/>
  <c r="C50"/>
</calcChain>
</file>

<file path=xl/sharedStrings.xml><?xml version="1.0" encoding="utf-8"?>
<sst xmlns="http://schemas.openxmlformats.org/spreadsheetml/2006/main" count="57" uniqueCount="46">
  <si>
    <t xml:space="preserve">Tiszaszalka Község Önkormányzatának </t>
  </si>
  <si>
    <t>Összesített Vagyonkimutatása</t>
  </si>
  <si>
    <t>2015. december 31.</t>
  </si>
  <si>
    <t>Ft-ban</t>
  </si>
  <si>
    <t xml:space="preserve">Ft-ban </t>
  </si>
  <si>
    <t xml:space="preserve">I. Immateriális javak </t>
  </si>
  <si>
    <t>Bruttó érték</t>
  </si>
  <si>
    <t>Értékcsökkenés</t>
  </si>
  <si>
    <t>Nettó érték</t>
  </si>
  <si>
    <t>Szellemi termékek</t>
  </si>
  <si>
    <t>Vagyoni értékű jogok</t>
  </si>
  <si>
    <t>0-ra leírt imm.javak</t>
  </si>
  <si>
    <t xml:space="preserve">0-ra leírt vagyoné. Javak </t>
  </si>
  <si>
    <t>Összesen:</t>
  </si>
  <si>
    <t>A. ESZKÖZÖK</t>
  </si>
  <si>
    <t>II.TÁRGYI ESZKÖZÖK</t>
  </si>
  <si>
    <t>1.Ingatlanok:</t>
  </si>
  <si>
    <t>1.1.Forgalomképtelen:</t>
  </si>
  <si>
    <t>Földterületek</t>
  </si>
  <si>
    <t>Épületek</t>
  </si>
  <si>
    <t>Építmények</t>
  </si>
  <si>
    <t>1.2.Korlátozottan forg. Képes:</t>
  </si>
  <si>
    <t>Épületek viziközmű</t>
  </si>
  <si>
    <t>Építmény KEOP</t>
  </si>
  <si>
    <t>Építmény viziközmű</t>
  </si>
  <si>
    <t>0-ra leírt</t>
  </si>
  <si>
    <t>1.3. Forgalomképes</t>
  </si>
  <si>
    <t>Ingatlanok mindösszesen:</t>
  </si>
  <si>
    <t>2.2. Egyéb gépek, berendezések</t>
  </si>
  <si>
    <t>Forgalomképes</t>
  </si>
  <si>
    <t>0-ra leírt gép és berendezés</t>
  </si>
  <si>
    <t>0-ra leírt viziközmű</t>
  </si>
  <si>
    <t>Számtech.gép,berendezés</t>
  </si>
  <si>
    <t>BEREGTÖT</t>
  </si>
  <si>
    <t>0-ra leírt ügyv.</t>
  </si>
  <si>
    <t>Gépek,berendezések összesen:</t>
  </si>
  <si>
    <t>3.Járművek</t>
  </si>
  <si>
    <t>4. Tenyészállatok</t>
  </si>
  <si>
    <t>II.TÁRGYI EZKÖZÖK ÖSSZESEN:</t>
  </si>
  <si>
    <t xml:space="preserve">BEFEKTETETT ESZKÖZÖK MINDÖSSZESEN: </t>
  </si>
  <si>
    <t>Gépek, berendezések, felszerelések</t>
  </si>
  <si>
    <t>III.BEFKTETETT PÉNZÜGYI ESZKÖZÖK:</t>
  </si>
  <si>
    <t xml:space="preserve">Tiszaszalka, 2016. január 31. </t>
  </si>
  <si>
    <t>Lapos István</t>
  </si>
  <si>
    <t>polgármester</t>
  </si>
  <si>
    <t>Folyamatban levő beruházás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</si>
</sst>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/>
    <xf numFmtId="0" fontId="2" fillId="0" borderId="5" xfId="0" applyFont="1" applyBorder="1"/>
    <xf numFmtId="0" fontId="2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workbookViewId="0">
      <selection activeCell="F16" sqref="F16"/>
    </sheetView>
  </sheetViews>
  <sheetFormatPr defaultRowHeight="15.75"/>
  <cols>
    <col min="1" max="1" width="50.28515625" style="1" customWidth="1"/>
    <col min="2" max="2" width="14.42578125" style="1" customWidth="1"/>
    <col min="3" max="3" width="16.5703125" style="1" customWidth="1"/>
    <col min="4" max="4" width="14.42578125" style="1" customWidth="1"/>
  </cols>
  <sheetData>
    <row r="1" spans="1:4" ht="15" customHeight="1">
      <c r="A1" s="27" t="s">
        <v>0</v>
      </c>
      <c r="B1" s="27"/>
      <c r="C1" s="27"/>
      <c r="D1" s="27"/>
    </row>
    <row r="2" spans="1:4" ht="15" customHeight="1">
      <c r="A2" s="27" t="s">
        <v>1</v>
      </c>
      <c r="B2" s="27"/>
      <c r="C2" s="27"/>
      <c r="D2" s="27"/>
    </row>
    <row r="3" spans="1:4" ht="15.75" customHeight="1">
      <c r="A3" s="27" t="s">
        <v>2</v>
      </c>
      <c r="B3" s="27"/>
      <c r="C3" s="27"/>
      <c r="D3" s="27"/>
    </row>
    <row r="4" spans="1:4" ht="13.5" customHeight="1">
      <c r="A4" s="2"/>
      <c r="B4" s="2"/>
      <c r="C4" s="2"/>
      <c r="D4" s="2"/>
    </row>
    <row r="5" spans="1:4">
      <c r="A5" s="7" t="s">
        <v>14</v>
      </c>
      <c r="B5" s="4" t="s">
        <v>3</v>
      </c>
      <c r="C5" s="4"/>
      <c r="D5" s="4" t="s">
        <v>4</v>
      </c>
    </row>
    <row r="6" spans="1:4" ht="18" customHeight="1">
      <c r="A6" s="8" t="s">
        <v>5</v>
      </c>
      <c r="B6" s="9" t="s">
        <v>6</v>
      </c>
      <c r="C6" s="9" t="s">
        <v>7</v>
      </c>
      <c r="D6" s="10" t="s">
        <v>8</v>
      </c>
    </row>
    <row r="7" spans="1:4">
      <c r="A7" s="11" t="s">
        <v>9</v>
      </c>
      <c r="B7" s="2">
        <v>55000</v>
      </c>
      <c r="C7" s="2">
        <v>55000</v>
      </c>
      <c r="D7" s="12">
        <v>0</v>
      </c>
    </row>
    <row r="8" spans="1:4">
      <c r="A8" s="13" t="s">
        <v>10</v>
      </c>
      <c r="B8" s="2">
        <v>993600</v>
      </c>
      <c r="C8" s="2">
        <v>993600</v>
      </c>
      <c r="D8" s="12">
        <v>0</v>
      </c>
    </row>
    <row r="9" spans="1:4">
      <c r="A9" s="13" t="s">
        <v>11</v>
      </c>
      <c r="B9" s="2">
        <v>4787173</v>
      </c>
      <c r="C9" s="2">
        <v>4787173</v>
      </c>
      <c r="D9" s="12">
        <v>0</v>
      </c>
    </row>
    <row r="10" spans="1:4" ht="16.5" thickBot="1">
      <c r="A10" s="13" t="s">
        <v>12</v>
      </c>
      <c r="B10" s="2">
        <v>508950</v>
      </c>
      <c r="C10" s="2">
        <v>508950</v>
      </c>
      <c r="D10" s="12">
        <v>0</v>
      </c>
    </row>
    <row r="11" spans="1:4" ht="16.5" thickBot="1">
      <c r="A11" s="22" t="s">
        <v>13</v>
      </c>
      <c r="B11" s="23">
        <f>SUM(B7:B10)</f>
        <v>6344723</v>
      </c>
      <c r="C11" s="23">
        <f>SUM(C7:C10)</f>
        <v>6344723</v>
      </c>
      <c r="D11" s="24">
        <f>SUM(D7:D10)</f>
        <v>0</v>
      </c>
    </row>
    <row r="12" spans="1:4" ht="13.5" customHeight="1">
      <c r="A12" s="3" t="s">
        <v>15</v>
      </c>
      <c r="B12" s="2"/>
      <c r="C12" s="2"/>
      <c r="D12" s="2"/>
    </row>
    <row r="13" spans="1:4" ht="14.25" customHeight="1">
      <c r="A13" s="5" t="s">
        <v>16</v>
      </c>
      <c r="B13" s="2"/>
      <c r="C13" s="2"/>
      <c r="D13" s="2"/>
    </row>
    <row r="14" spans="1:4">
      <c r="A14" s="2" t="s">
        <v>17</v>
      </c>
      <c r="B14" s="2"/>
      <c r="C14" s="2"/>
      <c r="D14" s="2"/>
    </row>
    <row r="15" spans="1:4">
      <c r="A15" s="2" t="s">
        <v>18</v>
      </c>
      <c r="B15" s="2">
        <v>16713930</v>
      </c>
      <c r="C15" s="2"/>
      <c r="D15" s="2">
        <f>(B15-C15)</f>
        <v>16713930</v>
      </c>
    </row>
    <row r="16" spans="1:4">
      <c r="A16" s="2" t="s">
        <v>19</v>
      </c>
      <c r="B16" s="2">
        <v>2402000</v>
      </c>
      <c r="C16" s="2">
        <v>1246638</v>
      </c>
      <c r="D16" s="2">
        <f>(B16-C16)</f>
        <v>1155362</v>
      </c>
    </row>
    <row r="17" spans="1:4">
      <c r="A17" s="2" t="s">
        <v>20</v>
      </c>
      <c r="B17" s="2">
        <v>111183293</v>
      </c>
      <c r="C17" s="2">
        <v>59717508</v>
      </c>
      <c r="D17" s="2">
        <f>(B17-C17)</f>
        <v>51465785</v>
      </c>
    </row>
    <row r="18" spans="1:4">
      <c r="A18" s="16" t="s">
        <v>13</v>
      </c>
      <c r="B18" s="17">
        <f>SUM(B15:B17)</f>
        <v>130299223</v>
      </c>
      <c r="C18" s="17">
        <f>SUM(C15:C17)</f>
        <v>60964146</v>
      </c>
      <c r="D18" s="18">
        <f>SUM(D15:D17)</f>
        <v>69335077</v>
      </c>
    </row>
    <row r="19" spans="1:4">
      <c r="A19" s="2" t="s">
        <v>21</v>
      </c>
      <c r="B19" s="2"/>
      <c r="C19" s="2"/>
      <c r="D19" s="2"/>
    </row>
    <row r="20" spans="1:4">
      <c r="A20" s="2" t="s">
        <v>18</v>
      </c>
      <c r="B20" s="2">
        <v>1839910</v>
      </c>
      <c r="C20" s="2"/>
      <c r="D20" s="2">
        <f>(B20-C20)</f>
        <v>1839910</v>
      </c>
    </row>
    <row r="21" spans="1:4">
      <c r="A21" s="2" t="s">
        <v>22</v>
      </c>
      <c r="B21" s="2">
        <v>1070000</v>
      </c>
      <c r="C21" s="2"/>
      <c r="D21" s="2">
        <f t="shared" ref="D21:D26" si="0">(B21-C21)</f>
        <v>1070000</v>
      </c>
    </row>
    <row r="22" spans="1:4">
      <c r="A22" s="2" t="s">
        <v>19</v>
      </c>
      <c r="B22" s="2">
        <v>400770810</v>
      </c>
      <c r="C22" s="2">
        <v>104546783</v>
      </c>
      <c r="D22" s="2">
        <f t="shared" si="0"/>
        <v>296224027</v>
      </c>
    </row>
    <row r="23" spans="1:4">
      <c r="A23" s="2" t="s">
        <v>20</v>
      </c>
      <c r="B23" s="2">
        <v>2105925</v>
      </c>
      <c r="C23" s="2">
        <v>1411880</v>
      </c>
      <c r="D23" s="2">
        <f t="shared" si="0"/>
        <v>694045</v>
      </c>
    </row>
    <row r="24" spans="1:4">
      <c r="A24" s="2" t="s">
        <v>23</v>
      </c>
      <c r="B24" s="2">
        <v>32859830</v>
      </c>
      <c r="C24" s="2">
        <v>232270</v>
      </c>
      <c r="D24" s="2">
        <f t="shared" si="0"/>
        <v>32627560</v>
      </c>
    </row>
    <row r="25" spans="1:4">
      <c r="A25" s="2" t="s">
        <v>24</v>
      </c>
      <c r="B25" s="2">
        <v>14148000</v>
      </c>
      <c r="C25" s="2">
        <v>9417537</v>
      </c>
      <c r="D25" s="2">
        <f t="shared" si="0"/>
        <v>4730463</v>
      </c>
    </row>
    <row r="26" spans="1:4">
      <c r="A26" s="2" t="s">
        <v>25</v>
      </c>
      <c r="B26" s="2">
        <v>182700</v>
      </c>
      <c r="C26" s="2">
        <v>182700</v>
      </c>
      <c r="D26" s="2">
        <f t="shared" si="0"/>
        <v>0</v>
      </c>
    </row>
    <row r="27" spans="1:4">
      <c r="A27" s="16" t="s">
        <v>13</v>
      </c>
      <c r="B27" s="17">
        <f>SUM(B20:B26)</f>
        <v>452977175</v>
      </c>
      <c r="C27" s="17">
        <f>SUM(C20:C26)</f>
        <v>115791170</v>
      </c>
      <c r="D27" s="18">
        <f>SUM(D20:D26)</f>
        <v>337186005</v>
      </c>
    </row>
    <row r="28" spans="1:4">
      <c r="A28" s="2" t="s">
        <v>26</v>
      </c>
      <c r="B28" s="2"/>
      <c r="C28" s="2"/>
      <c r="D28" s="2"/>
    </row>
    <row r="29" spans="1:4" ht="13.5" customHeight="1">
      <c r="A29" s="2" t="s">
        <v>18</v>
      </c>
      <c r="B29" s="2">
        <v>3349777</v>
      </c>
      <c r="C29" s="2"/>
      <c r="D29" s="2">
        <f>(B29-C29)</f>
        <v>3349777</v>
      </c>
    </row>
    <row r="30" spans="1:4" ht="13.5" customHeight="1">
      <c r="A30" s="2" t="s">
        <v>19</v>
      </c>
      <c r="B30" s="2">
        <v>23530851</v>
      </c>
      <c r="C30" s="2">
        <v>11898755</v>
      </c>
      <c r="D30" s="2">
        <f>(B30-C30)</f>
        <v>11632096</v>
      </c>
    </row>
    <row r="31" spans="1:4">
      <c r="A31" s="2" t="s">
        <v>20</v>
      </c>
      <c r="B31" s="2">
        <v>126720</v>
      </c>
      <c r="C31" s="2">
        <v>72238</v>
      </c>
      <c r="D31" s="2">
        <f>(B31-C31)</f>
        <v>54482</v>
      </c>
    </row>
    <row r="32" spans="1:4" ht="16.5" customHeight="1" thickBot="1">
      <c r="A32" s="19" t="s">
        <v>13</v>
      </c>
      <c r="B32" s="20">
        <f>SUM(B29:B31)</f>
        <v>27007348</v>
      </c>
      <c r="C32" s="20">
        <f>SUM(C29:C31)</f>
        <v>11970993</v>
      </c>
      <c r="D32" s="2">
        <f>(B32-C32)</f>
        <v>15036355</v>
      </c>
    </row>
    <row r="33" spans="1:4" ht="15.75" customHeight="1" thickBot="1">
      <c r="A33" s="22" t="s">
        <v>27</v>
      </c>
      <c r="B33" s="23">
        <f>(B18+B27+B32)</f>
        <v>610283746</v>
      </c>
      <c r="C33" s="23">
        <f>(C18+C27+C32)</f>
        <v>188726309</v>
      </c>
      <c r="D33" s="24">
        <f>(D18+D27+D32)</f>
        <v>421557437</v>
      </c>
    </row>
    <row r="34" spans="1:4" ht="15" customHeight="1">
      <c r="A34" s="6" t="s">
        <v>40</v>
      </c>
      <c r="B34" s="2"/>
      <c r="C34" s="2"/>
      <c r="D34" s="2"/>
    </row>
    <row r="35" spans="1:4" ht="12" customHeight="1">
      <c r="A35" s="2" t="s">
        <v>28</v>
      </c>
      <c r="B35" s="2"/>
      <c r="C35" s="2"/>
      <c r="D35" s="2"/>
    </row>
    <row r="36" spans="1:4">
      <c r="A36" s="2" t="s">
        <v>29</v>
      </c>
      <c r="B36" s="2">
        <v>19307463</v>
      </c>
      <c r="C36" s="2">
        <v>16897720</v>
      </c>
      <c r="D36" s="2">
        <v>2409743</v>
      </c>
    </row>
    <row r="37" spans="1:4">
      <c r="A37" s="2" t="s">
        <v>30</v>
      </c>
      <c r="B37" s="2">
        <v>16548378</v>
      </c>
      <c r="C37" s="2">
        <v>16548378</v>
      </c>
      <c r="D37" s="2"/>
    </row>
    <row r="38" spans="1:4" ht="13.5" customHeight="1">
      <c r="A38" s="2" t="s">
        <v>31</v>
      </c>
      <c r="B38" s="2">
        <v>603000</v>
      </c>
      <c r="C38" s="2">
        <v>603000</v>
      </c>
      <c r="D38" s="2"/>
    </row>
    <row r="39" spans="1:4">
      <c r="A39" s="16" t="s">
        <v>13</v>
      </c>
      <c r="B39" s="17">
        <f>SUM(B36:B38)</f>
        <v>36458841</v>
      </c>
      <c r="C39" s="17">
        <f>SUM(C36:C38)</f>
        <v>34049098</v>
      </c>
      <c r="D39" s="18">
        <f>SUM(D36:D38)</f>
        <v>2409743</v>
      </c>
    </row>
    <row r="40" spans="1:4">
      <c r="A40" s="2" t="s">
        <v>32</v>
      </c>
      <c r="B40" s="2">
        <v>13901380</v>
      </c>
      <c r="C40" s="2">
        <v>13901380</v>
      </c>
      <c r="D40" s="2"/>
    </row>
    <row r="41" spans="1:4">
      <c r="A41" s="2" t="s">
        <v>33</v>
      </c>
      <c r="B41" s="2">
        <v>1769500</v>
      </c>
      <c r="C41" s="2">
        <v>1769500</v>
      </c>
      <c r="D41" s="2"/>
    </row>
    <row r="42" spans="1:4">
      <c r="A42" s="2" t="s">
        <v>34</v>
      </c>
      <c r="B42" s="2">
        <v>2611217</v>
      </c>
      <c r="C42" s="2">
        <v>2611217</v>
      </c>
      <c r="D42" s="2"/>
    </row>
    <row r="43" spans="1:4">
      <c r="A43" s="16" t="s">
        <v>13</v>
      </c>
      <c r="B43" s="17">
        <f>SUM(B40:B42)</f>
        <v>18282097</v>
      </c>
      <c r="C43" s="17">
        <f>SUM(C40:C42)</f>
        <v>18282097</v>
      </c>
      <c r="D43" s="18">
        <f>SUM(D40:D42)</f>
        <v>0</v>
      </c>
    </row>
    <row r="44" spans="1:4" ht="12.75" customHeight="1">
      <c r="A44" s="2" t="s">
        <v>36</v>
      </c>
      <c r="B44" s="2">
        <v>7678434</v>
      </c>
      <c r="C44" s="2">
        <v>278343</v>
      </c>
      <c r="D44" s="2">
        <v>7400091</v>
      </c>
    </row>
    <row r="45" spans="1:4" ht="10.5" customHeight="1">
      <c r="A45" s="2" t="s">
        <v>37</v>
      </c>
      <c r="B45" s="2"/>
      <c r="C45" s="2"/>
      <c r="D45" s="2"/>
    </row>
    <row r="46" spans="1:4">
      <c r="A46" s="14" t="s">
        <v>35</v>
      </c>
      <c r="B46" s="15">
        <f>(B39+B43+B44)</f>
        <v>62419372</v>
      </c>
      <c r="C46" s="15">
        <f>(C39+C43+C44)</f>
        <v>52609538</v>
      </c>
      <c r="D46" s="15">
        <f>(D39+D43+D44)</f>
        <v>9809834</v>
      </c>
    </row>
    <row r="47" spans="1:4">
      <c r="A47" s="14" t="s">
        <v>45</v>
      </c>
      <c r="B47" s="15">
        <v>20008905</v>
      </c>
      <c r="C47" s="15"/>
      <c r="D47" s="15">
        <v>20008905</v>
      </c>
    </row>
    <row r="48" spans="1:4" ht="16.5" customHeight="1">
      <c r="A48" s="14" t="s">
        <v>38</v>
      </c>
      <c r="B48" s="17">
        <f>(B33+B46+B47)</f>
        <v>692712023</v>
      </c>
      <c r="C48" s="17">
        <f>(C33+C46+C47)</f>
        <v>241335847</v>
      </c>
      <c r="D48" s="17">
        <f>(D33+D46+D47)</f>
        <v>451376176</v>
      </c>
    </row>
    <row r="49" spans="1:4" ht="18" customHeight="1" thickBot="1">
      <c r="A49" s="8" t="s">
        <v>41</v>
      </c>
      <c r="B49" s="20">
        <v>310000</v>
      </c>
      <c r="C49" s="20"/>
      <c r="D49" s="21">
        <v>310000</v>
      </c>
    </row>
    <row r="50" spans="1:4" ht="19.5" customHeight="1" thickBot="1">
      <c r="A50" s="22" t="s">
        <v>39</v>
      </c>
      <c r="B50" s="23">
        <f>(B11+B48+B49)</f>
        <v>699366746</v>
      </c>
      <c r="C50" s="23">
        <f>(C11+C48+C49)</f>
        <v>247680570</v>
      </c>
      <c r="D50" s="24">
        <f>(D11+D48+D49)</f>
        <v>451686176</v>
      </c>
    </row>
    <row r="51" spans="1:4" ht="3" customHeight="1"/>
    <row r="52" spans="1:4">
      <c r="A52" s="25" t="s">
        <v>42</v>
      </c>
    </row>
    <row r="53" spans="1:4">
      <c r="C53" s="28" t="s">
        <v>43</v>
      </c>
      <c r="D53" s="28"/>
    </row>
    <row r="54" spans="1:4">
      <c r="C54" s="26" t="s">
        <v>44</v>
      </c>
      <c r="D54" s="26"/>
    </row>
  </sheetData>
  <mergeCells count="5">
    <mergeCell ref="C54:D54"/>
    <mergeCell ref="A1:D1"/>
    <mergeCell ref="A2:D2"/>
    <mergeCell ref="A3:D3"/>
    <mergeCell ref="C53:D53"/>
  </mergeCells>
  <phoneticPr fontId="0" type="noConversion"/>
  <pageMargins left="0.31496062992125984" right="0.31496062992125984" top="0.39370078740157483" bottom="0.15748031496062992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2016-04-18T11:38:07Z</dcterms:modified>
</cp:coreProperties>
</file>