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7235" windowHeight="8760" activeTab="2"/>
  </bookViews>
  <sheets>
    <sheet name="Munka1" sheetId="1" r:id="rId1"/>
    <sheet name="Munka2" sheetId="2" r:id="rId2"/>
    <sheet name="Munka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F96" i="3"/>
  <c r="E95"/>
  <c r="E97" s="1"/>
  <c r="D95"/>
  <c r="C95"/>
  <c r="C97" s="1"/>
  <c r="F94"/>
  <c r="F93"/>
  <c r="F92"/>
  <c r="F91"/>
  <c r="E90"/>
  <c r="C90"/>
  <c r="F89"/>
  <c r="F88"/>
  <c r="F87"/>
  <c r="F86"/>
  <c r="F85"/>
  <c r="E84"/>
  <c r="D84"/>
  <c r="D90" s="1"/>
  <c r="D97" s="1"/>
  <c r="C84"/>
  <c r="F83"/>
  <c r="F82"/>
  <c r="F81"/>
  <c r="F84" s="1"/>
  <c r="F80"/>
  <c r="E79"/>
  <c r="D79"/>
  <c r="F79" s="1"/>
  <c r="C79"/>
  <c r="F78"/>
  <c r="F77"/>
  <c r="F76"/>
  <c r="F75"/>
  <c r="E74"/>
  <c r="D74"/>
  <c r="C74"/>
  <c r="F73"/>
  <c r="F72"/>
  <c r="F71"/>
  <c r="F74" s="1"/>
  <c r="E66"/>
  <c r="E67" s="1"/>
  <c r="E70" s="1"/>
  <c r="D66"/>
  <c r="D67" s="1"/>
  <c r="D70" s="1"/>
  <c r="C66"/>
  <c r="C67" s="1"/>
  <c r="C70" s="1"/>
  <c r="F65"/>
  <c r="F64"/>
  <c r="F63"/>
  <c r="F66" s="1"/>
  <c r="E62"/>
  <c r="D62"/>
  <c r="C62"/>
  <c r="F61"/>
  <c r="F60"/>
  <c r="F59"/>
  <c r="F58"/>
  <c r="F57"/>
  <c r="F62" s="1"/>
  <c r="E56"/>
  <c r="D56"/>
  <c r="C56"/>
  <c r="F55"/>
  <c r="F54"/>
  <c r="F53"/>
  <c r="F52"/>
  <c r="F51"/>
  <c r="F56" s="1"/>
  <c r="E49"/>
  <c r="D49"/>
  <c r="C49"/>
  <c r="F48"/>
  <c r="F47"/>
  <c r="F46"/>
  <c r="F49" s="1"/>
  <c r="E45"/>
  <c r="D45"/>
  <c r="C45"/>
  <c r="F44"/>
  <c r="F43"/>
  <c r="F42"/>
  <c r="F41"/>
  <c r="F40"/>
  <c r="F39"/>
  <c r="F38"/>
  <c r="F37"/>
  <c r="F36"/>
  <c r="F35"/>
  <c r="F45" s="1"/>
  <c r="E34"/>
  <c r="C34"/>
  <c r="F33"/>
  <c r="E32"/>
  <c r="D32"/>
  <c r="D34" s="1"/>
  <c r="C32"/>
  <c r="F31"/>
  <c r="F30"/>
  <c r="F29"/>
  <c r="F28"/>
  <c r="F27"/>
  <c r="F26"/>
  <c r="F25"/>
  <c r="F24"/>
  <c r="E23"/>
  <c r="D23"/>
  <c r="C23"/>
  <c r="F22"/>
  <c r="F23" s="1"/>
  <c r="F21"/>
  <c r="D20"/>
  <c r="F19"/>
  <c r="F20" s="1"/>
  <c r="F18"/>
  <c r="F17"/>
  <c r="F16"/>
  <c r="F15"/>
  <c r="E14"/>
  <c r="E20" s="1"/>
  <c r="D14"/>
  <c r="C14"/>
  <c r="C20" s="1"/>
  <c r="F13"/>
  <c r="F12"/>
  <c r="F11"/>
  <c r="F10"/>
  <c r="F9"/>
  <c r="F8"/>
  <c r="F14" s="1"/>
  <c r="F96" i="2"/>
  <c r="E95"/>
  <c r="D95"/>
  <c r="D97" s="1"/>
  <c r="C95"/>
  <c r="F94"/>
  <c r="F93"/>
  <c r="F92"/>
  <c r="F91"/>
  <c r="D90"/>
  <c r="F89"/>
  <c r="F88"/>
  <c r="F87"/>
  <c r="F86"/>
  <c r="F85"/>
  <c r="E84"/>
  <c r="E90" s="1"/>
  <c r="E97" s="1"/>
  <c r="D84"/>
  <c r="C84"/>
  <c r="C90" s="1"/>
  <c r="F83"/>
  <c r="F82"/>
  <c r="F81"/>
  <c r="F80"/>
  <c r="F84" s="1"/>
  <c r="E79"/>
  <c r="D79"/>
  <c r="C79"/>
  <c r="F79" s="1"/>
  <c r="F78"/>
  <c r="F77"/>
  <c r="F76"/>
  <c r="F75"/>
  <c r="E74"/>
  <c r="D74"/>
  <c r="C74"/>
  <c r="F73"/>
  <c r="F72"/>
  <c r="F71"/>
  <c r="F74" s="1"/>
  <c r="E66"/>
  <c r="E67" s="1"/>
  <c r="E70" s="1"/>
  <c r="D66"/>
  <c r="D67" s="1"/>
  <c r="D70" s="1"/>
  <c r="C66"/>
  <c r="C67" s="1"/>
  <c r="C70" s="1"/>
  <c r="F65"/>
  <c r="F64"/>
  <c r="F63"/>
  <c r="F66" s="1"/>
  <c r="E62"/>
  <c r="D62"/>
  <c r="C62"/>
  <c r="F61"/>
  <c r="F60"/>
  <c r="F59"/>
  <c r="F58"/>
  <c r="F57"/>
  <c r="F62" s="1"/>
  <c r="E56"/>
  <c r="D56"/>
  <c r="C56"/>
  <c r="F55"/>
  <c r="F54"/>
  <c r="F53"/>
  <c r="F52"/>
  <c r="F51"/>
  <c r="F56" s="1"/>
  <c r="E49"/>
  <c r="D49"/>
  <c r="C49"/>
  <c r="F48"/>
  <c r="F47"/>
  <c r="F46"/>
  <c r="F49" s="1"/>
  <c r="E45"/>
  <c r="D45"/>
  <c r="C45"/>
  <c r="F44"/>
  <c r="F43"/>
  <c r="F42"/>
  <c r="F41"/>
  <c r="F40"/>
  <c r="F39"/>
  <c r="F38"/>
  <c r="F37"/>
  <c r="F36"/>
  <c r="F45" s="1"/>
  <c r="F35"/>
  <c r="D34"/>
  <c r="F33"/>
  <c r="E32"/>
  <c r="E34" s="1"/>
  <c r="D32"/>
  <c r="C32"/>
  <c r="C34" s="1"/>
  <c r="F31"/>
  <c r="F30"/>
  <c r="F29"/>
  <c r="F28"/>
  <c r="F27"/>
  <c r="F26"/>
  <c r="F25"/>
  <c r="F24"/>
  <c r="E23"/>
  <c r="D23"/>
  <c r="C23"/>
  <c r="F22"/>
  <c r="F21"/>
  <c r="F23" s="1"/>
  <c r="E20"/>
  <c r="C20"/>
  <c r="F19"/>
  <c r="F18"/>
  <c r="F17"/>
  <c r="F16"/>
  <c r="F15"/>
  <c r="E14"/>
  <c r="D14"/>
  <c r="D20" s="1"/>
  <c r="C14"/>
  <c r="F13"/>
  <c r="F12"/>
  <c r="F11"/>
  <c r="F10"/>
  <c r="F9"/>
  <c r="F14" s="1"/>
  <c r="F8"/>
  <c r="F96" i="1"/>
  <c r="E95"/>
  <c r="D95"/>
  <c r="C95"/>
  <c r="F94"/>
  <c r="F93"/>
  <c r="F92"/>
  <c r="F91"/>
  <c r="F89"/>
  <c r="F88"/>
  <c r="F87"/>
  <c r="F86"/>
  <c r="F85"/>
  <c r="E84"/>
  <c r="E90" s="1"/>
  <c r="D84"/>
  <c r="D90" s="1"/>
  <c r="C84"/>
  <c r="C90" s="1"/>
  <c r="F90" s="1"/>
  <c r="F83"/>
  <c r="F82"/>
  <c r="F81"/>
  <c r="F80"/>
  <c r="F84" s="1"/>
  <c r="E79"/>
  <c r="D79"/>
  <c r="C79"/>
  <c r="F79" s="1"/>
  <c r="F78"/>
  <c r="F77"/>
  <c r="F76"/>
  <c r="F75"/>
  <c r="E74"/>
  <c r="D74"/>
  <c r="C74"/>
  <c r="F73"/>
  <c r="F72"/>
  <c r="F71"/>
  <c r="F74" s="1"/>
  <c r="E66"/>
  <c r="E67" s="1"/>
  <c r="E70" s="1"/>
  <c r="D66"/>
  <c r="D67" s="1"/>
  <c r="D70" s="1"/>
  <c r="C66"/>
  <c r="C67" s="1"/>
  <c r="C70" s="1"/>
  <c r="F70" s="1"/>
  <c r="F65"/>
  <c r="F64"/>
  <c r="F63"/>
  <c r="F66" s="1"/>
  <c r="E62"/>
  <c r="D62"/>
  <c r="C62"/>
  <c r="F61"/>
  <c r="F60"/>
  <c r="F59"/>
  <c r="F58"/>
  <c r="F57"/>
  <c r="F62" s="1"/>
  <c r="E56"/>
  <c r="D56"/>
  <c r="C56"/>
  <c r="F55"/>
  <c r="F54"/>
  <c r="F53"/>
  <c r="F52"/>
  <c r="F51"/>
  <c r="F56" s="1"/>
  <c r="E49"/>
  <c r="D49"/>
  <c r="C49"/>
  <c r="F48"/>
  <c r="F47"/>
  <c r="F46"/>
  <c r="F49" s="1"/>
  <c r="E45"/>
  <c r="D45"/>
  <c r="C45"/>
  <c r="F44"/>
  <c r="F43"/>
  <c r="F42"/>
  <c r="F41"/>
  <c r="F40"/>
  <c r="F39"/>
  <c r="F38"/>
  <c r="F37"/>
  <c r="F36"/>
  <c r="F35"/>
  <c r="F45" s="1"/>
  <c r="F33"/>
  <c r="E32"/>
  <c r="E34" s="1"/>
  <c r="D32"/>
  <c r="D34" s="1"/>
  <c r="C32"/>
  <c r="C34" s="1"/>
  <c r="F31"/>
  <c r="F30"/>
  <c r="F29"/>
  <c r="F28"/>
  <c r="F27"/>
  <c r="F26"/>
  <c r="F25"/>
  <c r="F24"/>
  <c r="E23"/>
  <c r="D23"/>
  <c r="C23"/>
  <c r="F22"/>
  <c r="F21"/>
  <c r="F23" s="1"/>
  <c r="F19"/>
  <c r="F18"/>
  <c r="F17"/>
  <c r="F16"/>
  <c r="F15"/>
  <c r="E14"/>
  <c r="E20" s="1"/>
  <c r="D14"/>
  <c r="D20" s="1"/>
  <c r="C14"/>
  <c r="C20" s="1"/>
  <c r="F13"/>
  <c r="F12"/>
  <c r="F11"/>
  <c r="F10"/>
  <c r="F9"/>
  <c r="F8"/>
  <c r="F14" s="1"/>
  <c r="F97" i="3" l="1"/>
  <c r="D50"/>
  <c r="F67"/>
  <c r="C50"/>
  <c r="E50"/>
  <c r="F70"/>
  <c r="F90"/>
  <c r="F32"/>
  <c r="F34" s="1"/>
  <c r="F50" s="1"/>
  <c r="F68" s="1"/>
  <c r="F95"/>
  <c r="C97" i="2"/>
  <c r="F90"/>
  <c r="F20"/>
  <c r="D50"/>
  <c r="F67"/>
  <c r="C50"/>
  <c r="E50"/>
  <c r="F70"/>
  <c r="F95"/>
  <c r="F32"/>
  <c r="F34" s="1"/>
  <c r="F50" s="1"/>
  <c r="F68" s="1"/>
  <c r="D50" i="1"/>
  <c r="F67"/>
  <c r="D97"/>
  <c r="F20"/>
  <c r="C50"/>
  <c r="E50"/>
  <c r="C97"/>
  <c r="E97"/>
  <c r="F32"/>
  <c r="F34" s="1"/>
  <c r="F50" s="1"/>
  <c r="F68" s="1"/>
  <c r="F95"/>
  <c r="C69" i="3" l="1"/>
  <c r="C68"/>
  <c r="C98" s="1"/>
  <c r="F98" s="1"/>
  <c r="D69"/>
  <c r="D68"/>
  <c r="E69"/>
  <c r="E68"/>
  <c r="C69" i="2"/>
  <c r="C68"/>
  <c r="E69"/>
  <c r="E68"/>
  <c r="D69"/>
  <c r="D68"/>
  <c r="F97"/>
  <c r="C98"/>
  <c r="F98" s="1"/>
  <c r="E69" i="1"/>
  <c r="E68"/>
  <c r="F97"/>
  <c r="C69"/>
  <c r="C68"/>
  <c r="C98" s="1"/>
  <c r="F98" s="1"/>
  <c r="D69"/>
  <c r="D68"/>
  <c r="F69" i="3" l="1"/>
  <c r="F69" i="2"/>
  <c r="F69" i="1"/>
</calcChain>
</file>

<file path=xl/sharedStrings.xml><?xml version="1.0" encoding="utf-8"?>
<sst xmlns="http://schemas.openxmlformats.org/spreadsheetml/2006/main" count="561" uniqueCount="186">
  <si>
    <t>3. melléklet …/2014. (… . … .) Önk. Rendelethez</t>
  </si>
  <si>
    <t>Csabdi Község Önkormányzat 2014. évi költségvetése</t>
  </si>
  <si>
    <t>Bevételek (E Ft)</t>
  </si>
  <si>
    <t xml:space="preserve"> Önkormányzat előirányzatai</t>
  </si>
  <si>
    <t>Rovat megnevezése</t>
  </si>
  <si>
    <t>Rovat-
szám</t>
  </si>
  <si>
    <t>kötelező feladatok</t>
  </si>
  <si>
    <t>önként vállalt feladatok</t>
  </si>
  <si>
    <t xml:space="preserve">állami (államigazgatási) feladatok 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</si>
  <si>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</si>
  <si>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</si>
  <si>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</si>
  <si>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</si>
  <si>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</si>
  <si>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</si>
  <si>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</si>
  <si>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</si>
  <si>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</si>
  <si>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</si>
  <si>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</si>
  <si>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</si>
  <si>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</si>
  <si>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</si>
  <si>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</si>
  <si>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</si>
  <si>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</si>
  <si>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</si>
  <si>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</si>
  <si>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</si>
  <si>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</si>
  <si>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</si>
  <si>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</si>
  <si>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</si>
  <si>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</si>
  <si>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</si>
  <si>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</si>
  <si>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</si>
  <si>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</si>
  <si>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</si>
  <si>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</si>
  <si>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</si>
  <si>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</si>
  <si>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</si>
  <si>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</si>
  <si>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</si>
  <si>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</si>
  <si>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</si>
  <si>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</si>
  <si>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</si>
  <si>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</si>
  <si>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</si>
  <si>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</si>
  <si>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</si>
  <si>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</si>
  <si>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</si>
  <si>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</si>
  <si>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</si>
  <si>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</si>
  <si>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</si>
  <si>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</si>
  <si>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</si>
  <si>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</si>
  <si>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</si>
  <si>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</si>
  <si>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</si>
  <si>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</si>
  <si>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</si>
  <si>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</si>
  <si>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</si>
  <si>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</si>
  <si>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</si>
  <si>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</si>
  <si>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</si>
  <si>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</si>
  <si>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</si>
  <si>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</si>
  <si>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</si>
  <si>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</si>
  <si>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</si>
  <si>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</si>
  <si>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</si>
  <si>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</si>
  <si>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</si>
  <si>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</si>
  <si>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</si>
  <si>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</si>
  <si>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</si>
  <si>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</si>
  <si>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</si>
  <si>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</si>
  <si>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</si>
  <si>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</si>
  <si>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</si>
  <si>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</si>
  <si>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</si>
  <si>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</si>
  <si>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</si>
  <si>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</si>
  <si>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</si>
  <si>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</si>
  <si>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</si>
  <si>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</si>
  <si>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</si>
  <si>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</si>
  <si>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</si>
  <si>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</si>
  <si>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</si>
  <si>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</si>
  <si>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</si>
  <si>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</si>
  <si>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</si>
  <si>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</si>
  <si>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</si>
  <si>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</si>
  <si>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</si>
  <si>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</si>
  <si>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</si>
  <si>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</si>
  <si>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</si>
  <si>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</si>
  <si>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</si>
  <si>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</si>
  <si>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</si>
  <si>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</si>
  <si>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</si>
  <si>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</si>
  <si>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</si>
  <si>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</si>
  <si>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</si>
  <si>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</si>
  <si>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</si>
  <si>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</si>
  <si>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</si>
  <si>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</si>
  <si>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</si>
  <si>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</si>
  <si>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</si>
  <si>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</si>
  <si>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</si>
  <si>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</si>
  <si>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</si>
  <si>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</si>
  <si>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</si>
  <si>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</si>
  <si>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</si>
  <si>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</si>
  <si>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</si>
  <si>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</si>
  <si>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</si>
  <si>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</si>
  <si>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</si>
  <si>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</si>
  <si>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</si>
  <si>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</si>
  <si>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</si>
  <si>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</si>
  <si>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</si>
  <si>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</si>
  <si>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</si>
  <si>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</si>
  <si>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</si>
  <si>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</si>
  <si>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</si>
  <si>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</si>
  <si>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</si>
  <si>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</si>
  <si>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</si>
  <si>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</si>
  <si>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</si>
  <si>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</si>
  <si>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</si>
  <si>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</si>
  <si>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</si>
  <si>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</si>
  <si>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</si>
  <si>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</si>
  <si>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</si>
  <si>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</si>
  <si>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</si>
  <si>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</si>
  <si>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</si>
  <si>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</si>
  <si>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</si>
  <si>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</si>
  <si>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</si>
  <si>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 xml:space="preserve"> ELŐIRÁNYZATOK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</si>
</sst>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3" fontId="10" fillId="0" borderId="1" xfId="0" applyNumberFormat="1" applyFont="1" applyBorder="1"/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3" fillId="5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4/2014.09.15.%20rendk&#237;v&#252;li%20&#252;l&#233;s/6_napirendi_pont_Koltsegvetesi%20rendelt%20mellekletek%20osszesitet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udith\LOCALS~1\Temp\K&#246;lts&#233;gvet&#233;si%20rendelt%20mell&#233;kletek%20&#211;vod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létszám"/>
      <sheetName val="beruházások felújítások"/>
      <sheetName val="többéves"/>
      <sheetName val="stabilitási 1"/>
      <sheetName val="stabilitási 2"/>
      <sheetName val="szociális kiadások"/>
      <sheetName val="átadott"/>
      <sheetName val="átvett"/>
      <sheetName val="helyi adók"/>
      <sheetName val="13"/>
    </sheetNames>
    <sheetDataSet>
      <sheetData sheetId="0"/>
      <sheetData sheetId="1">
        <row r="76">
          <cell r="C76">
            <v>53712</v>
          </cell>
          <cell r="D76">
            <v>81</v>
          </cell>
          <cell r="E76">
            <v>0</v>
          </cell>
        </row>
        <row r="99">
          <cell r="C99">
            <v>48447</v>
          </cell>
          <cell r="D99">
            <v>0</v>
          </cell>
          <cell r="E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Óvoda kiadásai"/>
      <sheetName val="Óvoda bevételei"/>
      <sheetName val="létszám"/>
      <sheetName val="beruházások felújítások"/>
      <sheetName val="többéves"/>
      <sheetName val="stabilitási 1"/>
      <sheetName val="stabilitási 2"/>
      <sheetName val="szociális kiadások"/>
      <sheetName val="átadott"/>
      <sheetName val="átvett"/>
      <sheetName val="helyi adók"/>
      <sheetName val="13"/>
    </sheetNames>
    <sheetDataSet>
      <sheetData sheetId="0" refreshError="1"/>
      <sheetData sheetId="1" refreshError="1">
        <row r="75">
          <cell r="C75">
            <v>14241</v>
          </cell>
          <cell r="D75">
            <v>267</v>
          </cell>
          <cell r="E75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8"/>
  <sheetViews>
    <sheetView workbookViewId="0">
      <selection sqref="A1:F98"/>
    </sheetView>
  </sheetViews>
  <sheetFormatPr defaultRowHeight="15"/>
  <cols>
    <col min="1" max="1" width="61.140625" bestFit="1" customWidth="1"/>
    <col min="2" max="2" width="8.5703125" bestFit="1" customWidth="1"/>
    <col min="3" max="3" width="11.140625" bestFit="1" customWidth="1"/>
    <col min="4" max="4" width="8.28515625" bestFit="1" customWidth="1"/>
    <col min="5" max="5" width="8.7109375" bestFit="1" customWidth="1"/>
    <col min="6" max="6" width="11.140625" bestFit="1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3"/>
      <c r="B2" s="4"/>
      <c r="C2" s="4"/>
      <c r="D2" s="4"/>
      <c r="E2" s="4"/>
      <c r="F2" s="4"/>
    </row>
    <row r="3" spans="1:6">
      <c r="A3" s="5" t="s">
        <v>1</v>
      </c>
      <c r="B3" s="6"/>
      <c r="C3" s="6"/>
      <c r="D3" s="6"/>
      <c r="E3" s="6"/>
      <c r="F3" s="7"/>
    </row>
    <row r="4" spans="1:6">
      <c r="A4" s="8" t="s">
        <v>2</v>
      </c>
      <c r="B4" s="6"/>
      <c r="C4" s="6"/>
      <c r="D4" s="6"/>
      <c r="E4" s="6"/>
      <c r="F4" s="7"/>
    </row>
    <row r="5" spans="1:6" ht="18">
      <c r="A5" s="9"/>
      <c r="B5" s="10"/>
      <c r="C5" s="10"/>
      <c r="D5" s="10"/>
      <c r="E5" s="10"/>
      <c r="F5" s="10"/>
    </row>
    <row r="6" spans="1:6">
      <c r="A6" s="10" t="s">
        <v>3</v>
      </c>
      <c r="B6" s="10"/>
      <c r="C6" s="10"/>
      <c r="D6" s="10"/>
      <c r="E6" s="10"/>
      <c r="F6" s="10"/>
    </row>
    <row r="7" spans="1:6" ht="90">
      <c r="A7" s="11" t="s">
        <v>4</v>
      </c>
      <c r="B7" s="12" t="s">
        <v>5</v>
      </c>
      <c r="C7" s="13" t="s">
        <v>6</v>
      </c>
      <c r="D7" s="13" t="s">
        <v>7</v>
      </c>
      <c r="E7" s="13" t="s">
        <v>8</v>
      </c>
      <c r="F7" s="14" t="s">
        <v>9</v>
      </c>
    </row>
    <row r="8" spans="1:6" ht="150">
      <c r="A8" s="15" t="s">
        <v>10</v>
      </c>
      <c r="B8" s="16" t="s">
        <v>11</v>
      </c>
      <c r="C8" s="17">
        <v>14689</v>
      </c>
      <c r="D8" s="17"/>
      <c r="E8" s="17"/>
      <c r="F8" s="17">
        <f>SUM(C8:E8)</f>
        <v>14689</v>
      </c>
    </row>
    <row r="9" spans="1:6" ht="165">
      <c r="A9" s="18" t="s">
        <v>12</v>
      </c>
      <c r="B9" s="16" t="s">
        <v>13</v>
      </c>
      <c r="C9" s="17">
        <v>8548</v>
      </c>
      <c r="D9" s="17"/>
      <c r="E9" s="17"/>
      <c r="F9" s="17">
        <f t="shared" ref="F9:F72" si="0">SUM(C9:E9)</f>
        <v>8548</v>
      </c>
    </row>
    <row r="10" spans="1:6" ht="195">
      <c r="A10" s="18" t="s">
        <v>14</v>
      </c>
      <c r="B10" s="16" t="s">
        <v>15</v>
      </c>
      <c r="C10" s="17">
        <v>9650</v>
      </c>
      <c r="D10" s="17"/>
      <c r="E10" s="17"/>
      <c r="F10" s="17">
        <f t="shared" si="0"/>
        <v>9650</v>
      </c>
    </row>
    <row r="11" spans="1:6" ht="165">
      <c r="A11" s="18" t="s">
        <v>16</v>
      </c>
      <c r="B11" s="16" t="s">
        <v>17</v>
      </c>
      <c r="C11" s="17">
        <v>1414</v>
      </c>
      <c r="D11" s="17"/>
      <c r="E11" s="17"/>
      <c r="F11" s="17">
        <f t="shared" si="0"/>
        <v>1414</v>
      </c>
    </row>
    <row r="12" spans="1:6" ht="90">
      <c r="A12" s="18" t="s">
        <v>18</v>
      </c>
      <c r="B12" s="16" t="s">
        <v>19</v>
      </c>
      <c r="C12" s="17">
        <v>359</v>
      </c>
      <c r="D12" s="17"/>
      <c r="E12" s="17"/>
      <c r="F12" s="17">
        <f t="shared" si="0"/>
        <v>359</v>
      </c>
    </row>
    <row r="13" spans="1:6" ht="120">
      <c r="A13" s="18" t="s">
        <v>20</v>
      </c>
      <c r="B13" s="16" t="s">
        <v>21</v>
      </c>
      <c r="C13" s="17">
        <v>20000</v>
      </c>
      <c r="D13" s="17"/>
      <c r="E13" s="17"/>
      <c r="F13" s="17">
        <f t="shared" si="0"/>
        <v>20000</v>
      </c>
    </row>
    <row r="14" spans="1:6" ht="89.25">
      <c r="A14" s="19" t="s">
        <v>22</v>
      </c>
      <c r="B14" s="20" t="s">
        <v>23</v>
      </c>
      <c r="C14" s="21">
        <f>SUM(C8:C13)</f>
        <v>54660</v>
      </c>
      <c r="D14" s="21">
        <f>SUM(D8:D13)</f>
        <v>0</v>
      </c>
      <c r="E14" s="21">
        <f>SUM(E8:E13)</f>
        <v>0</v>
      </c>
      <c r="F14" s="21">
        <f>SUM(F8:F13)</f>
        <v>54660</v>
      </c>
    </row>
    <row r="15" spans="1:6" ht="90">
      <c r="A15" s="18" t="s">
        <v>24</v>
      </c>
      <c r="B15" s="16" t="s">
        <v>25</v>
      </c>
      <c r="C15" s="17"/>
      <c r="D15" s="17"/>
      <c r="E15" s="17"/>
      <c r="F15" s="17">
        <f t="shared" si="0"/>
        <v>0</v>
      </c>
    </row>
    <row r="16" spans="1:6" ht="225">
      <c r="A16" s="18" t="s">
        <v>26</v>
      </c>
      <c r="B16" s="16" t="s">
        <v>27</v>
      </c>
      <c r="C16" s="17"/>
      <c r="D16" s="17"/>
      <c r="E16" s="17"/>
      <c r="F16" s="17">
        <f t="shared" si="0"/>
        <v>0</v>
      </c>
    </row>
    <row r="17" spans="1:6" ht="210">
      <c r="A17" s="18" t="s">
        <v>28</v>
      </c>
      <c r="B17" s="16" t="s">
        <v>29</v>
      </c>
      <c r="C17" s="17"/>
      <c r="D17" s="17"/>
      <c r="E17" s="17"/>
      <c r="F17" s="17">
        <f t="shared" si="0"/>
        <v>0</v>
      </c>
    </row>
    <row r="18" spans="1:6" ht="210">
      <c r="A18" s="18" t="s">
        <v>30</v>
      </c>
      <c r="B18" s="16" t="s">
        <v>31</v>
      </c>
      <c r="C18" s="17"/>
      <c r="D18" s="17"/>
      <c r="E18" s="17"/>
      <c r="F18" s="17">
        <f t="shared" si="0"/>
        <v>0</v>
      </c>
    </row>
    <row r="19" spans="1:6" ht="165">
      <c r="A19" s="18" t="s">
        <v>32</v>
      </c>
      <c r="B19" s="16" t="s">
        <v>33</v>
      </c>
      <c r="C19" s="17">
        <v>6762</v>
      </c>
      <c r="D19" s="17"/>
      <c r="E19" s="17"/>
      <c r="F19" s="17">
        <f t="shared" si="0"/>
        <v>6762</v>
      </c>
    </row>
    <row r="20" spans="1:6" ht="150">
      <c r="A20" s="22" t="s">
        <v>34</v>
      </c>
      <c r="B20" s="23" t="s">
        <v>35</v>
      </c>
      <c r="C20" s="21">
        <f>C19+C18+C17+C16+C15+C14</f>
        <v>61422</v>
      </c>
      <c r="D20" s="21">
        <f>D19+D18+D17+D16+D15+D14</f>
        <v>0</v>
      </c>
      <c r="E20" s="21">
        <f>E19+E18+E17+E16+E15+E14</f>
        <v>0</v>
      </c>
      <c r="F20" s="21">
        <f>F19+F18+F17+F16+F15+F14</f>
        <v>61422</v>
      </c>
    </row>
    <row r="21" spans="1:6" ht="60">
      <c r="A21" s="18" t="s">
        <v>36</v>
      </c>
      <c r="B21" s="16" t="s">
        <v>37</v>
      </c>
      <c r="C21" s="17"/>
      <c r="D21" s="17"/>
      <c r="E21" s="17"/>
      <c r="F21" s="17">
        <f t="shared" si="0"/>
        <v>0</v>
      </c>
    </row>
    <row r="22" spans="1:6" ht="60">
      <c r="A22" s="18" t="s">
        <v>38</v>
      </c>
      <c r="B22" s="16" t="s">
        <v>39</v>
      </c>
      <c r="C22" s="17"/>
      <c r="D22" s="17"/>
      <c r="E22" s="17"/>
      <c r="F22" s="17">
        <f t="shared" si="0"/>
        <v>0</v>
      </c>
    </row>
    <row r="23" spans="1:6" ht="25.5">
      <c r="A23" s="19" t="s">
        <v>40</v>
      </c>
      <c r="B23" s="20" t="s">
        <v>41</v>
      </c>
      <c r="C23" s="21">
        <f>SUM(C21:C22)</f>
        <v>0</v>
      </c>
      <c r="D23" s="21">
        <f>SUM(D21:D22)</f>
        <v>0</v>
      </c>
      <c r="E23" s="21">
        <f>SUM(E21:E22)</f>
        <v>0</v>
      </c>
      <c r="F23" s="21">
        <f>SUM(F21:F22)</f>
        <v>0</v>
      </c>
    </row>
    <row r="24" spans="1:6" ht="105">
      <c r="A24" s="18" t="s">
        <v>42</v>
      </c>
      <c r="B24" s="16" t="s">
        <v>43</v>
      </c>
      <c r="C24" s="17"/>
      <c r="D24" s="17"/>
      <c r="E24" s="17"/>
      <c r="F24" s="17">
        <f t="shared" si="0"/>
        <v>0</v>
      </c>
    </row>
    <row r="25" spans="1:6" ht="90">
      <c r="A25" s="18" t="s">
        <v>44</v>
      </c>
      <c r="B25" s="16" t="s">
        <v>45</v>
      </c>
      <c r="C25" s="17"/>
      <c r="D25" s="17"/>
      <c r="E25" s="17"/>
      <c r="F25" s="17">
        <f t="shared" si="0"/>
        <v>0</v>
      </c>
    </row>
    <row r="26" spans="1:6" ht="45">
      <c r="A26" s="18" t="s">
        <v>46</v>
      </c>
      <c r="B26" s="16" t="s">
        <v>47</v>
      </c>
      <c r="C26" s="17">
        <v>15002</v>
      </c>
      <c r="D26" s="17"/>
      <c r="E26" s="17"/>
      <c r="F26" s="17">
        <f t="shared" si="0"/>
        <v>15002</v>
      </c>
    </row>
    <row r="27" spans="1:6" ht="60">
      <c r="A27" s="18" t="s">
        <v>48</v>
      </c>
      <c r="B27" s="16" t="s">
        <v>49</v>
      </c>
      <c r="C27" s="17">
        <v>7057</v>
      </c>
      <c r="D27" s="17"/>
      <c r="E27" s="17"/>
      <c r="F27" s="17">
        <f t="shared" si="0"/>
        <v>7057</v>
      </c>
    </row>
    <row r="28" spans="1:6" ht="30">
      <c r="A28" s="18" t="s">
        <v>50</v>
      </c>
      <c r="B28" s="16" t="s">
        <v>51</v>
      </c>
      <c r="C28" s="17"/>
      <c r="D28" s="17"/>
      <c r="E28" s="17"/>
      <c r="F28" s="17">
        <f t="shared" si="0"/>
        <v>0</v>
      </c>
    </row>
    <row r="29" spans="1:6" ht="120">
      <c r="A29" s="18" t="s">
        <v>52</v>
      </c>
      <c r="B29" s="16" t="s">
        <v>53</v>
      </c>
      <c r="C29" s="17"/>
      <c r="D29" s="17"/>
      <c r="E29" s="17"/>
      <c r="F29" s="17">
        <f t="shared" si="0"/>
        <v>0</v>
      </c>
    </row>
    <row r="30" spans="1:6" ht="30">
      <c r="A30" s="18" t="s">
        <v>54</v>
      </c>
      <c r="B30" s="16" t="s">
        <v>55</v>
      </c>
      <c r="C30" s="17">
        <v>2793</v>
      </c>
      <c r="D30" s="17"/>
      <c r="E30" s="17"/>
      <c r="F30" s="17">
        <f t="shared" si="0"/>
        <v>2793</v>
      </c>
    </row>
    <row r="31" spans="1:6" ht="105">
      <c r="A31" s="18" t="s">
        <v>56</v>
      </c>
      <c r="B31" s="16" t="s">
        <v>57</v>
      </c>
      <c r="C31" s="17">
        <v>50</v>
      </c>
      <c r="D31" s="17"/>
      <c r="E31" s="17"/>
      <c r="F31" s="17">
        <f t="shared" si="0"/>
        <v>50</v>
      </c>
    </row>
    <row r="32" spans="1:6" ht="63.75">
      <c r="A32" s="19" t="s">
        <v>58</v>
      </c>
      <c r="B32" s="20" t="s">
        <v>59</v>
      </c>
      <c r="C32" s="21">
        <f>SUM(C27:C31)</f>
        <v>9900</v>
      </c>
      <c r="D32" s="21">
        <f>SUM(D27:D31)</f>
        <v>0</v>
      </c>
      <c r="E32" s="21">
        <f>SUM(E27:E31)</f>
        <v>0</v>
      </c>
      <c r="F32" s="21">
        <f>SUM(C32:E32)</f>
        <v>9900</v>
      </c>
    </row>
    <row r="33" spans="1:6" ht="75">
      <c r="A33" s="18" t="s">
        <v>60</v>
      </c>
      <c r="B33" s="16" t="s">
        <v>61</v>
      </c>
      <c r="C33" s="17">
        <v>591</v>
      </c>
      <c r="D33" s="17"/>
      <c r="E33" s="17"/>
      <c r="F33" s="17">
        <f t="shared" si="0"/>
        <v>591</v>
      </c>
    </row>
    <row r="34" spans="1:6" ht="60">
      <c r="A34" s="22" t="s">
        <v>62</v>
      </c>
      <c r="B34" s="23" t="s">
        <v>63</v>
      </c>
      <c r="C34" s="21">
        <f>C33+C32+C26+C25+C24+C23</f>
        <v>25493</v>
      </c>
      <c r="D34" s="21">
        <f>D33+D32+D26+D25+D24+D23</f>
        <v>0</v>
      </c>
      <c r="E34" s="21">
        <f>E33+E32+E26+E25+E24+E23</f>
        <v>0</v>
      </c>
      <c r="F34" s="21">
        <f>F33+F32+F26+F25+F24+F23</f>
        <v>25493</v>
      </c>
    </row>
    <row r="35" spans="1:6" ht="90">
      <c r="A35" s="24" t="s">
        <v>64</v>
      </c>
      <c r="B35" s="16" t="s">
        <v>65</v>
      </c>
      <c r="C35" s="17"/>
      <c r="D35" s="17"/>
      <c r="E35" s="17"/>
      <c r="F35" s="17">
        <f t="shared" si="0"/>
        <v>0</v>
      </c>
    </row>
    <row r="36" spans="1:6" ht="60">
      <c r="A36" s="24" t="s">
        <v>66</v>
      </c>
      <c r="B36" s="16" t="s">
        <v>67</v>
      </c>
      <c r="C36" s="17">
        <v>3760</v>
      </c>
      <c r="D36" s="17"/>
      <c r="E36" s="17"/>
      <c r="F36" s="17">
        <f t="shared" si="0"/>
        <v>3760</v>
      </c>
    </row>
    <row r="37" spans="1:6" ht="75">
      <c r="A37" s="24" t="s">
        <v>68</v>
      </c>
      <c r="B37" s="16" t="s">
        <v>69</v>
      </c>
      <c r="C37" s="17">
        <v>183</v>
      </c>
      <c r="D37" s="17"/>
      <c r="E37" s="17"/>
      <c r="F37" s="17">
        <f t="shared" si="0"/>
        <v>183</v>
      </c>
    </row>
    <row r="38" spans="1:6" ht="60">
      <c r="A38" s="24" t="s">
        <v>70</v>
      </c>
      <c r="B38" s="16" t="s">
        <v>71</v>
      </c>
      <c r="C38" s="17"/>
      <c r="D38" s="17"/>
      <c r="E38" s="17"/>
      <c r="F38" s="17">
        <f t="shared" si="0"/>
        <v>0</v>
      </c>
    </row>
    <row r="39" spans="1:6" ht="30">
      <c r="A39" s="24" t="s">
        <v>72</v>
      </c>
      <c r="B39" s="16" t="s">
        <v>73</v>
      </c>
      <c r="C39" s="17">
        <v>2232</v>
      </c>
      <c r="D39" s="17"/>
      <c r="E39" s="17"/>
      <c r="F39" s="17">
        <f t="shared" si="0"/>
        <v>2232</v>
      </c>
    </row>
    <row r="40" spans="1:6" ht="90">
      <c r="A40" s="24" t="s">
        <v>74</v>
      </c>
      <c r="B40" s="16" t="s">
        <v>75</v>
      </c>
      <c r="C40" s="17"/>
      <c r="D40" s="17"/>
      <c r="E40" s="17"/>
      <c r="F40" s="17">
        <f t="shared" si="0"/>
        <v>0</v>
      </c>
    </row>
    <row r="41" spans="1:6" ht="90">
      <c r="A41" s="24" t="s">
        <v>76</v>
      </c>
      <c r="B41" s="16" t="s">
        <v>77</v>
      </c>
      <c r="C41" s="17"/>
      <c r="D41" s="17"/>
      <c r="E41" s="17"/>
      <c r="F41" s="17">
        <f t="shared" si="0"/>
        <v>0</v>
      </c>
    </row>
    <row r="42" spans="1:6" ht="30">
      <c r="A42" s="24" t="s">
        <v>78</v>
      </c>
      <c r="B42" s="16" t="s">
        <v>79</v>
      </c>
      <c r="C42" s="17"/>
      <c r="D42" s="17"/>
      <c r="E42" s="17"/>
      <c r="F42" s="17">
        <f t="shared" si="0"/>
        <v>0</v>
      </c>
    </row>
    <row r="43" spans="1:6" ht="105">
      <c r="A43" s="24" t="s">
        <v>80</v>
      </c>
      <c r="B43" s="16" t="s">
        <v>81</v>
      </c>
      <c r="C43" s="17"/>
      <c r="D43" s="17"/>
      <c r="E43" s="17"/>
      <c r="F43" s="17">
        <f t="shared" si="0"/>
        <v>0</v>
      </c>
    </row>
    <row r="44" spans="1:6" ht="75">
      <c r="A44" s="24" t="s">
        <v>82</v>
      </c>
      <c r="B44" s="16" t="s">
        <v>83</v>
      </c>
      <c r="C44" s="17"/>
      <c r="D44" s="17"/>
      <c r="E44" s="17"/>
      <c r="F44" s="17">
        <f t="shared" si="0"/>
        <v>0</v>
      </c>
    </row>
    <row r="45" spans="1:6" ht="60">
      <c r="A45" s="25" t="s">
        <v>84</v>
      </c>
      <c r="B45" s="23" t="s">
        <v>85</v>
      </c>
      <c r="C45" s="21">
        <f>SUM(C35:C44)</f>
        <v>6175</v>
      </c>
      <c r="D45" s="21">
        <f>SUM(D35:D44)</f>
        <v>0</v>
      </c>
      <c r="E45" s="21">
        <f>SUM(E35:E44)</f>
        <v>0</v>
      </c>
      <c r="F45" s="21">
        <f>SUM(F35:F44)</f>
        <v>6175</v>
      </c>
    </row>
    <row r="46" spans="1:6" ht="225">
      <c r="A46" s="24" t="s">
        <v>86</v>
      </c>
      <c r="B46" s="16" t="s">
        <v>87</v>
      </c>
      <c r="C46" s="17"/>
      <c r="D46" s="17"/>
      <c r="E46" s="17"/>
      <c r="F46" s="17">
        <f t="shared" si="0"/>
        <v>0</v>
      </c>
    </row>
    <row r="47" spans="1:6" ht="210">
      <c r="A47" s="18" t="s">
        <v>88</v>
      </c>
      <c r="B47" s="16" t="s">
        <v>89</v>
      </c>
      <c r="C47" s="17"/>
      <c r="D47" s="17"/>
      <c r="E47" s="17"/>
      <c r="F47" s="17">
        <f t="shared" si="0"/>
        <v>0</v>
      </c>
    </row>
    <row r="48" spans="1:6" ht="90">
      <c r="A48" s="24" t="s">
        <v>90</v>
      </c>
      <c r="B48" s="16" t="s">
        <v>91</v>
      </c>
      <c r="C48" s="17"/>
      <c r="D48" s="17"/>
      <c r="E48" s="17"/>
      <c r="F48" s="17">
        <f t="shared" si="0"/>
        <v>0</v>
      </c>
    </row>
    <row r="49" spans="1:6" ht="90">
      <c r="A49" s="22" t="s">
        <v>92</v>
      </c>
      <c r="B49" s="23" t="s">
        <v>93</v>
      </c>
      <c r="C49" s="21">
        <f>SUM(C46:C48)</f>
        <v>0</v>
      </c>
      <c r="D49" s="21">
        <f>SUM(D46:D48)</f>
        <v>0</v>
      </c>
      <c r="E49" s="21">
        <f>SUM(E46:E48)</f>
        <v>0</v>
      </c>
      <c r="F49" s="21">
        <f>SUM(F46:F48)</f>
        <v>0</v>
      </c>
    </row>
    <row r="50" spans="1:6" ht="15.75">
      <c r="A50" s="26" t="s">
        <v>94</v>
      </c>
      <c r="B50" s="27"/>
      <c r="C50" s="28">
        <f>C49+C45+C34+C20</f>
        <v>93090</v>
      </c>
      <c r="D50" s="28">
        <f>D49+D45+D34+D20</f>
        <v>0</v>
      </c>
      <c r="E50" s="28">
        <f>E49+E45+E34+E20</f>
        <v>0</v>
      </c>
      <c r="F50" s="28">
        <f>F49+F45+F34+F20</f>
        <v>93090</v>
      </c>
    </row>
    <row r="51" spans="1:6" ht="105">
      <c r="A51" s="18" t="s">
        <v>95</v>
      </c>
      <c r="B51" s="16" t="s">
        <v>96</v>
      </c>
      <c r="C51" s="17">
        <v>13878</v>
      </c>
      <c r="D51" s="17"/>
      <c r="E51" s="17"/>
      <c r="F51" s="17">
        <f t="shared" si="0"/>
        <v>13878</v>
      </c>
    </row>
    <row r="52" spans="1:6" ht="240">
      <c r="A52" s="18" t="s">
        <v>97</v>
      </c>
      <c r="B52" s="16" t="s">
        <v>98</v>
      </c>
      <c r="C52" s="17"/>
      <c r="D52" s="17"/>
      <c r="E52" s="17"/>
      <c r="F52" s="17">
        <f t="shared" si="0"/>
        <v>0</v>
      </c>
    </row>
    <row r="53" spans="1:6" ht="225">
      <c r="A53" s="18" t="s">
        <v>99</v>
      </c>
      <c r="B53" s="16" t="s">
        <v>100</v>
      </c>
      <c r="C53" s="17"/>
      <c r="D53" s="17"/>
      <c r="E53" s="17"/>
      <c r="F53" s="17">
        <f t="shared" si="0"/>
        <v>0</v>
      </c>
    </row>
    <row r="54" spans="1:6" ht="225">
      <c r="A54" s="18" t="s">
        <v>101</v>
      </c>
      <c r="B54" s="16" t="s">
        <v>102</v>
      </c>
      <c r="C54" s="17"/>
      <c r="D54" s="17"/>
      <c r="E54" s="17"/>
      <c r="F54" s="17">
        <f t="shared" si="0"/>
        <v>0</v>
      </c>
    </row>
    <row r="55" spans="1:6" ht="180">
      <c r="A55" s="18" t="s">
        <v>103</v>
      </c>
      <c r="B55" s="16" t="s">
        <v>104</v>
      </c>
      <c r="C55" s="17"/>
      <c r="D55" s="17"/>
      <c r="E55" s="17"/>
      <c r="F55" s="17">
        <f t="shared" si="0"/>
        <v>0</v>
      </c>
    </row>
    <row r="56" spans="1:6" ht="150">
      <c r="A56" s="22" t="s">
        <v>105</v>
      </c>
      <c r="B56" s="23" t="s">
        <v>106</v>
      </c>
      <c r="C56" s="21">
        <f>SUM(C51:C55)</f>
        <v>13878</v>
      </c>
      <c r="D56" s="21">
        <f>SUM(D51:D55)</f>
        <v>0</v>
      </c>
      <c r="E56" s="21">
        <f>SUM(E51:E55)</f>
        <v>0</v>
      </c>
      <c r="F56" s="21">
        <f>SUM(F51:F55)</f>
        <v>13878</v>
      </c>
    </row>
    <row r="57" spans="1:6" ht="75">
      <c r="A57" s="24" t="s">
        <v>107</v>
      </c>
      <c r="B57" s="16" t="s">
        <v>108</v>
      </c>
      <c r="C57" s="17"/>
      <c r="D57" s="17"/>
      <c r="E57" s="17"/>
      <c r="F57" s="17">
        <f t="shared" si="0"/>
        <v>0</v>
      </c>
    </row>
    <row r="58" spans="1:6" ht="60">
      <c r="A58" s="24" t="s">
        <v>109</v>
      </c>
      <c r="B58" s="16" t="s">
        <v>110</v>
      </c>
      <c r="C58" s="17">
        <v>0</v>
      </c>
      <c r="D58" s="17"/>
      <c r="E58" s="17"/>
      <c r="F58" s="17">
        <f t="shared" si="0"/>
        <v>0</v>
      </c>
    </row>
    <row r="59" spans="1:6" ht="90">
      <c r="A59" s="24" t="s">
        <v>111</v>
      </c>
      <c r="B59" s="16" t="s">
        <v>112</v>
      </c>
      <c r="C59" s="17"/>
      <c r="D59" s="17"/>
      <c r="E59" s="17"/>
      <c r="F59" s="17">
        <f t="shared" si="0"/>
        <v>0</v>
      </c>
    </row>
    <row r="60" spans="1:6" ht="60">
      <c r="A60" s="24" t="s">
        <v>113</v>
      </c>
      <c r="B60" s="16" t="s">
        <v>114</v>
      </c>
      <c r="C60" s="17"/>
      <c r="D60" s="17"/>
      <c r="E60" s="17"/>
      <c r="F60" s="17">
        <f t="shared" si="0"/>
        <v>0</v>
      </c>
    </row>
    <row r="61" spans="1:6" ht="120">
      <c r="A61" s="24" t="s">
        <v>115</v>
      </c>
      <c r="B61" s="16" t="s">
        <v>116</v>
      </c>
      <c r="C61" s="17"/>
      <c r="D61" s="17"/>
      <c r="E61" s="17"/>
      <c r="F61" s="17">
        <f t="shared" si="0"/>
        <v>0</v>
      </c>
    </row>
    <row r="62" spans="1:6" ht="60">
      <c r="A62" s="22" t="s">
        <v>117</v>
      </c>
      <c r="B62" s="23" t="s">
        <v>118</v>
      </c>
      <c r="C62" s="21">
        <f>SUM(C57:C61)</f>
        <v>0</v>
      </c>
      <c r="D62" s="21">
        <f>SUM(D57:D61)</f>
        <v>0</v>
      </c>
      <c r="E62" s="21">
        <f>SUM(E57:E61)</f>
        <v>0</v>
      </c>
      <c r="F62" s="21">
        <f>SUM(F57:F61)</f>
        <v>0</v>
      </c>
    </row>
    <row r="63" spans="1:6" ht="240">
      <c r="A63" s="24" t="s">
        <v>119</v>
      </c>
      <c r="B63" s="16" t="s">
        <v>120</v>
      </c>
      <c r="C63" s="17"/>
      <c r="D63" s="17"/>
      <c r="E63" s="17"/>
      <c r="F63" s="17">
        <f t="shared" si="0"/>
        <v>0</v>
      </c>
    </row>
    <row r="64" spans="1:6" ht="225">
      <c r="A64" s="18" t="s">
        <v>121</v>
      </c>
      <c r="B64" s="16" t="s">
        <v>122</v>
      </c>
      <c r="C64" s="17"/>
      <c r="D64" s="17"/>
      <c r="E64" s="17"/>
      <c r="F64" s="17">
        <f t="shared" si="0"/>
        <v>0</v>
      </c>
    </row>
    <row r="65" spans="1:6" ht="105">
      <c r="A65" s="24" t="s">
        <v>123</v>
      </c>
      <c r="B65" s="16" t="s">
        <v>124</v>
      </c>
      <c r="C65" s="17">
        <v>0</v>
      </c>
      <c r="D65" s="17"/>
      <c r="E65" s="17"/>
      <c r="F65" s="17">
        <f t="shared" si="0"/>
        <v>0</v>
      </c>
    </row>
    <row r="66" spans="1:6" ht="90">
      <c r="A66" s="22" t="s">
        <v>125</v>
      </c>
      <c r="B66" s="23" t="s">
        <v>126</v>
      </c>
      <c r="C66" s="21">
        <f>SUM(C63:C65)</f>
        <v>0</v>
      </c>
      <c r="D66" s="21">
        <f>SUM(D63:D65)</f>
        <v>0</v>
      </c>
      <c r="E66" s="21">
        <f>SUM(E63:E65)</f>
        <v>0</v>
      </c>
      <c r="F66" s="21">
        <f>SUM(F63:F65)</f>
        <v>0</v>
      </c>
    </row>
    <row r="67" spans="1:6" ht="15.75">
      <c r="A67" s="26" t="s">
        <v>127</v>
      </c>
      <c r="B67" s="27"/>
      <c r="C67" s="21">
        <f>C66+C62+C56</f>
        <v>13878</v>
      </c>
      <c r="D67" s="21">
        <f>D66+D62+D56</f>
        <v>0</v>
      </c>
      <c r="E67" s="21">
        <f>E66+E62+E56</f>
        <v>0</v>
      </c>
      <c r="F67" s="21">
        <f>F66+F62+F56</f>
        <v>13878</v>
      </c>
    </row>
    <row r="68" spans="1:6" ht="78.75">
      <c r="A68" s="29" t="s">
        <v>128</v>
      </c>
      <c r="B68" s="30" t="s">
        <v>129</v>
      </c>
      <c r="C68" s="31">
        <f>C50+C67</f>
        <v>106968</v>
      </c>
      <c r="D68" s="31">
        <f>D50+D67</f>
        <v>0</v>
      </c>
      <c r="E68" s="31">
        <f>E50+E67</f>
        <v>0</v>
      </c>
      <c r="F68" s="31">
        <f>F50+F67</f>
        <v>106968</v>
      </c>
    </row>
    <row r="69" spans="1:6" ht="16.5">
      <c r="A69" s="32" t="s">
        <v>130</v>
      </c>
      <c r="B69" s="33"/>
      <c r="C69" s="17">
        <f>C50-'[1]Önkormányzat kiadásai'!C76</f>
        <v>39378</v>
      </c>
      <c r="D69" s="17">
        <f>D50-'[1]Önkormányzat kiadásai'!D76</f>
        <v>-81</v>
      </c>
      <c r="E69" s="17">
        <f>E50-'[1]Önkormányzat kiadásai'!E76</f>
        <v>0</v>
      </c>
      <c r="F69" s="17">
        <f>SUM(C69:E69)</f>
        <v>39297</v>
      </c>
    </row>
    <row r="70" spans="1:6" ht="16.5">
      <c r="A70" s="32" t="s">
        <v>131</v>
      </c>
      <c r="B70" s="33"/>
      <c r="C70" s="17">
        <f>C67-'[1]Önkormányzat kiadásai'!C99</f>
        <v>-34569</v>
      </c>
      <c r="D70" s="17">
        <f>D67-'[1]Önkormányzat kiadásai'!D99</f>
        <v>0</v>
      </c>
      <c r="E70" s="17">
        <f>E67-'[1]Önkormányzat kiadásai'!E99</f>
        <v>0</v>
      </c>
      <c r="F70" s="17">
        <f>SUM(C70:E70)</f>
        <v>-34569</v>
      </c>
    </row>
    <row r="71" spans="1:6" ht="15.75">
      <c r="A71" s="34" t="s">
        <v>132</v>
      </c>
      <c r="B71" s="18" t="s">
        <v>133</v>
      </c>
      <c r="C71" s="17"/>
      <c r="D71" s="17"/>
      <c r="E71" s="17"/>
      <c r="F71" s="17">
        <f t="shared" si="0"/>
        <v>0</v>
      </c>
    </row>
    <row r="72" spans="1:6" ht="150">
      <c r="A72" s="24" t="s">
        <v>134</v>
      </c>
      <c r="B72" s="18" t="s">
        <v>135</v>
      </c>
      <c r="C72" s="17"/>
      <c r="D72" s="17"/>
      <c r="E72" s="17"/>
      <c r="F72" s="17">
        <f t="shared" si="0"/>
        <v>0</v>
      </c>
    </row>
    <row r="73" spans="1:6" ht="15.75">
      <c r="A73" s="34" t="s">
        <v>136</v>
      </c>
      <c r="B73" s="18" t="s">
        <v>137</v>
      </c>
      <c r="C73" s="17"/>
      <c r="D73" s="17"/>
      <c r="E73" s="17"/>
      <c r="F73" s="17">
        <f t="shared" ref="F73:F98" si="1">SUM(C73:E73)</f>
        <v>0</v>
      </c>
    </row>
    <row r="74" spans="1:6" ht="89.25">
      <c r="A74" s="35" t="s">
        <v>138</v>
      </c>
      <c r="B74" s="19" t="s">
        <v>139</v>
      </c>
      <c r="C74" s="21">
        <f>SUM(C71:C73)</f>
        <v>0</v>
      </c>
      <c r="D74" s="21">
        <f>SUM(D71:D73)</f>
        <v>0</v>
      </c>
      <c r="E74" s="21">
        <f>SUM(E71:E73)</f>
        <v>0</v>
      </c>
      <c r="F74" s="21">
        <f>SUM(F71:F73)</f>
        <v>0</v>
      </c>
    </row>
    <row r="75" spans="1:6" ht="135">
      <c r="A75" s="24" t="s">
        <v>140</v>
      </c>
      <c r="B75" s="18" t="s">
        <v>141</v>
      </c>
      <c r="C75" s="17"/>
      <c r="D75" s="17"/>
      <c r="E75" s="17"/>
      <c r="F75" s="17">
        <f t="shared" si="1"/>
        <v>0</v>
      </c>
    </row>
    <row r="76" spans="1:6" ht="15.75">
      <c r="A76" s="34" t="s">
        <v>142</v>
      </c>
      <c r="B76" s="18" t="s">
        <v>143</v>
      </c>
      <c r="C76" s="17"/>
      <c r="D76" s="17"/>
      <c r="E76" s="17"/>
      <c r="F76" s="17">
        <f t="shared" si="1"/>
        <v>0</v>
      </c>
    </row>
    <row r="77" spans="1:6" ht="135">
      <c r="A77" s="24" t="s">
        <v>144</v>
      </c>
      <c r="B77" s="18" t="s">
        <v>145</v>
      </c>
      <c r="C77" s="17"/>
      <c r="D77" s="17"/>
      <c r="E77" s="17"/>
      <c r="F77" s="17">
        <f t="shared" si="1"/>
        <v>0</v>
      </c>
    </row>
    <row r="78" spans="1:6" ht="15.75">
      <c r="A78" s="34" t="s">
        <v>146</v>
      </c>
      <c r="B78" s="18" t="s">
        <v>147</v>
      </c>
      <c r="C78" s="17"/>
      <c r="D78" s="17"/>
      <c r="E78" s="17"/>
      <c r="F78" s="17">
        <f t="shared" si="1"/>
        <v>0</v>
      </c>
    </row>
    <row r="79" spans="1:6">
      <c r="A79" s="36" t="s">
        <v>148</v>
      </c>
      <c r="B79" s="19" t="s">
        <v>149</v>
      </c>
      <c r="C79" s="21">
        <f>SUM(C75:C78)</f>
        <v>0</v>
      </c>
      <c r="D79" s="21">
        <f>SUM(D75:D78)</f>
        <v>0</v>
      </c>
      <c r="E79" s="21">
        <f>SUM(E75:E78)</f>
        <v>0</v>
      </c>
      <c r="F79" s="21">
        <f t="shared" si="1"/>
        <v>0</v>
      </c>
    </row>
    <row r="80" spans="1:6" ht="135">
      <c r="A80" s="18" t="s">
        <v>150</v>
      </c>
      <c r="B80" s="18" t="s">
        <v>151</v>
      </c>
      <c r="C80" s="17"/>
      <c r="D80" s="17"/>
      <c r="E80" s="17"/>
      <c r="F80" s="17">
        <f t="shared" si="1"/>
        <v>0</v>
      </c>
    </row>
    <row r="81" spans="1:6" ht="150">
      <c r="A81" s="18" t="s">
        <v>152</v>
      </c>
      <c r="B81" s="18" t="s">
        <v>151</v>
      </c>
      <c r="C81" s="17">
        <v>9000</v>
      </c>
      <c r="D81" s="17"/>
      <c r="E81" s="17"/>
      <c r="F81" s="17">
        <f t="shared" si="1"/>
        <v>9000</v>
      </c>
    </row>
    <row r="82" spans="1:6" ht="135">
      <c r="A82" s="18" t="s">
        <v>153</v>
      </c>
      <c r="B82" s="18" t="s">
        <v>154</v>
      </c>
      <c r="C82" s="17"/>
      <c r="D82" s="17"/>
      <c r="E82" s="17"/>
      <c r="F82" s="17">
        <f t="shared" si="1"/>
        <v>0</v>
      </c>
    </row>
    <row r="83" spans="1:6" ht="150">
      <c r="A83" s="18" t="s">
        <v>155</v>
      </c>
      <c r="B83" s="18" t="s">
        <v>154</v>
      </c>
      <c r="C83" s="17"/>
      <c r="D83" s="17"/>
      <c r="E83" s="17"/>
      <c r="F83" s="17">
        <f t="shared" si="1"/>
        <v>0</v>
      </c>
    </row>
    <row r="84" spans="1:6" ht="51">
      <c r="A84" s="19" t="s">
        <v>156</v>
      </c>
      <c r="B84" s="19" t="s">
        <v>157</v>
      </c>
      <c r="C84" s="17">
        <f>SUM(C80:C83)</f>
        <v>9000</v>
      </c>
      <c r="D84" s="17">
        <f>SUM(D80:D83)</f>
        <v>0</v>
      </c>
      <c r="E84" s="17">
        <f>SUM(E80:E83)</f>
        <v>0</v>
      </c>
      <c r="F84" s="17">
        <f>SUM(F80:F83)</f>
        <v>9000</v>
      </c>
    </row>
    <row r="85" spans="1:6" ht="15.75">
      <c r="A85" s="34" t="s">
        <v>158</v>
      </c>
      <c r="B85" s="18" t="s">
        <v>159</v>
      </c>
      <c r="C85" s="17"/>
      <c r="D85" s="17"/>
      <c r="E85" s="17"/>
      <c r="F85" s="17">
        <f t="shared" si="1"/>
        <v>0</v>
      </c>
    </row>
    <row r="86" spans="1:6" ht="15.75">
      <c r="A86" s="34" t="s">
        <v>160</v>
      </c>
      <c r="B86" s="18" t="s">
        <v>161</v>
      </c>
      <c r="C86" s="17"/>
      <c r="D86" s="17"/>
      <c r="E86" s="17"/>
      <c r="F86" s="17">
        <f t="shared" si="1"/>
        <v>0</v>
      </c>
    </row>
    <row r="87" spans="1:6" ht="15.75">
      <c r="A87" s="34" t="s">
        <v>162</v>
      </c>
      <c r="B87" s="18" t="s">
        <v>163</v>
      </c>
      <c r="C87" s="17"/>
      <c r="D87" s="17"/>
      <c r="E87" s="17"/>
      <c r="F87" s="17">
        <f t="shared" si="1"/>
        <v>0</v>
      </c>
    </row>
    <row r="88" spans="1:6" ht="15.75">
      <c r="A88" s="34" t="s">
        <v>164</v>
      </c>
      <c r="B88" s="18" t="s">
        <v>165</v>
      </c>
      <c r="C88" s="17"/>
      <c r="D88" s="17"/>
      <c r="E88" s="17"/>
      <c r="F88" s="17">
        <f t="shared" si="1"/>
        <v>0</v>
      </c>
    </row>
    <row r="89" spans="1:6" ht="120">
      <c r="A89" s="24" t="s">
        <v>166</v>
      </c>
      <c r="B89" s="18" t="s">
        <v>167</v>
      </c>
      <c r="C89" s="17"/>
      <c r="D89" s="17"/>
      <c r="E89" s="17"/>
      <c r="F89" s="17">
        <f t="shared" si="1"/>
        <v>0</v>
      </c>
    </row>
    <row r="90" spans="1:6" ht="63.75">
      <c r="A90" s="35" t="s">
        <v>168</v>
      </c>
      <c r="B90" s="19" t="s">
        <v>169</v>
      </c>
      <c r="C90" s="21">
        <f>C89+C88+C87+C86+C85+C84+C79+C74</f>
        <v>9000</v>
      </c>
      <c r="D90" s="21">
        <f>D89+D88+D87+D86+D85+D84+D79+D74</f>
        <v>0</v>
      </c>
      <c r="E90" s="21">
        <f>E89+E88+E87+E86+E85+E84+E79+E74</f>
        <v>0</v>
      </c>
      <c r="F90" s="21">
        <f t="shared" si="1"/>
        <v>9000</v>
      </c>
    </row>
    <row r="91" spans="1:6" ht="135">
      <c r="A91" s="24" t="s">
        <v>170</v>
      </c>
      <c r="B91" s="18" t="s">
        <v>171</v>
      </c>
      <c r="C91" s="17"/>
      <c r="D91" s="17"/>
      <c r="E91" s="17"/>
      <c r="F91" s="17">
        <f t="shared" si="1"/>
        <v>0</v>
      </c>
    </row>
    <row r="92" spans="1:6" ht="135">
      <c r="A92" s="24" t="s">
        <v>172</v>
      </c>
      <c r="B92" s="18" t="s">
        <v>173</v>
      </c>
      <c r="C92" s="17"/>
      <c r="D92" s="17"/>
      <c r="E92" s="17"/>
      <c r="F92" s="17">
        <f t="shared" si="1"/>
        <v>0</v>
      </c>
    </row>
    <row r="93" spans="1:6" ht="15.75">
      <c r="A93" s="34" t="s">
        <v>174</v>
      </c>
      <c r="B93" s="18" t="s">
        <v>175</v>
      </c>
      <c r="C93" s="17"/>
      <c r="D93" s="17"/>
      <c r="E93" s="17"/>
      <c r="F93" s="17">
        <f t="shared" si="1"/>
        <v>0</v>
      </c>
    </row>
    <row r="94" spans="1:6" ht="15.75">
      <c r="A94" s="34" t="s">
        <v>176</v>
      </c>
      <c r="B94" s="18" t="s">
        <v>177</v>
      </c>
      <c r="C94" s="17"/>
      <c r="D94" s="17"/>
      <c r="E94" s="17"/>
      <c r="F94" s="17">
        <f t="shared" si="1"/>
        <v>0</v>
      </c>
    </row>
    <row r="95" spans="1:6">
      <c r="A95" s="36" t="s">
        <v>178</v>
      </c>
      <c r="B95" s="19" t="s">
        <v>179</v>
      </c>
      <c r="C95" s="21">
        <f>SUM(C91:C94)</f>
        <v>0</v>
      </c>
      <c r="D95" s="21">
        <f>SUM(D91:D94)</f>
        <v>0</v>
      </c>
      <c r="E95" s="21">
        <f>SUM(E91:E94)</f>
        <v>0</v>
      </c>
      <c r="F95" s="21">
        <f t="shared" si="1"/>
        <v>0</v>
      </c>
    </row>
    <row r="96" spans="1:6" ht="140.25">
      <c r="A96" s="35" t="s">
        <v>180</v>
      </c>
      <c r="B96" s="19" t="s">
        <v>181</v>
      </c>
      <c r="C96" s="17"/>
      <c r="D96" s="17"/>
      <c r="E96" s="17"/>
      <c r="F96" s="17">
        <f t="shared" si="1"/>
        <v>0</v>
      </c>
    </row>
    <row r="97" spans="1:6" ht="15.75">
      <c r="A97" s="37" t="s">
        <v>182</v>
      </c>
      <c r="B97" s="38" t="s">
        <v>183</v>
      </c>
      <c r="C97" s="31">
        <f>C96+C95+C90</f>
        <v>9000</v>
      </c>
      <c r="D97" s="31">
        <f>D96+D95+D90</f>
        <v>0</v>
      </c>
      <c r="E97" s="31">
        <f>E96+E95+E90</f>
        <v>0</v>
      </c>
      <c r="F97" s="31">
        <f>SUM(C97:E97)</f>
        <v>9000</v>
      </c>
    </row>
    <row r="98" spans="1:6" ht="15.75">
      <c r="A98" s="39" t="s">
        <v>184</v>
      </c>
      <c r="B98" s="40"/>
      <c r="C98" s="28">
        <f>C97+C68</f>
        <v>115968</v>
      </c>
      <c r="D98" s="28"/>
      <c r="E98" s="28"/>
      <c r="F98" s="28">
        <f t="shared" si="1"/>
        <v>115968</v>
      </c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8"/>
  <sheetViews>
    <sheetView workbookViewId="0">
      <selection sqref="A1:F98"/>
    </sheetView>
  </sheetViews>
  <sheetFormatPr defaultRowHeight="15"/>
  <cols>
    <col min="1" max="1" width="61.140625" bestFit="1" customWidth="1"/>
    <col min="2" max="2" width="8.5703125" bestFit="1" customWidth="1"/>
    <col min="3" max="3" width="9.7109375" bestFit="1" customWidth="1"/>
    <col min="4" max="4" width="8.28515625" bestFit="1" customWidth="1"/>
    <col min="5" max="5" width="8.7109375" bestFit="1" customWidth="1"/>
    <col min="6" max="6" width="9.7109375" bestFit="1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3"/>
      <c r="B2" s="4"/>
      <c r="C2" s="4"/>
      <c r="D2" s="4"/>
      <c r="E2" s="4"/>
      <c r="F2" s="4"/>
    </row>
    <row r="3" spans="1:6">
      <c r="A3" s="5" t="s">
        <v>1</v>
      </c>
      <c r="B3" s="6"/>
      <c r="C3" s="6"/>
      <c r="D3" s="6"/>
      <c r="E3" s="6"/>
      <c r="F3" s="7"/>
    </row>
    <row r="4" spans="1:6">
      <c r="A4" s="8" t="s">
        <v>2</v>
      </c>
      <c r="B4" s="6"/>
      <c r="C4" s="6"/>
      <c r="D4" s="6"/>
      <c r="E4" s="6"/>
      <c r="F4" s="7"/>
    </row>
    <row r="5" spans="1:6" ht="18">
      <c r="A5" s="9"/>
      <c r="B5" s="10"/>
      <c r="C5" s="10"/>
      <c r="D5" s="10"/>
      <c r="E5" s="10"/>
      <c r="F5" s="10"/>
    </row>
    <row r="6" spans="1:6">
      <c r="A6" s="10" t="s">
        <v>185</v>
      </c>
      <c r="B6" s="10"/>
      <c r="C6" s="10"/>
      <c r="D6" s="10"/>
      <c r="E6" s="10"/>
      <c r="F6" s="10"/>
    </row>
    <row r="7" spans="1:6" ht="90">
      <c r="A7" s="11" t="s">
        <v>4</v>
      </c>
      <c r="B7" s="12" t="s">
        <v>5</v>
      </c>
      <c r="C7" s="13" t="s">
        <v>6</v>
      </c>
      <c r="D7" s="13" t="s">
        <v>7</v>
      </c>
      <c r="E7" s="13" t="s">
        <v>8</v>
      </c>
      <c r="F7" s="14" t="s">
        <v>9</v>
      </c>
    </row>
    <row r="8" spans="1:6" ht="150">
      <c r="A8" s="15" t="s">
        <v>10</v>
      </c>
      <c r="B8" s="16" t="s">
        <v>11</v>
      </c>
      <c r="C8" s="17"/>
      <c r="D8" s="17"/>
      <c r="E8" s="17"/>
      <c r="F8" s="17">
        <f>SUM(C8:E8)</f>
        <v>0</v>
      </c>
    </row>
    <row r="9" spans="1:6" ht="165">
      <c r="A9" s="18" t="s">
        <v>12</v>
      </c>
      <c r="B9" s="16" t="s">
        <v>13</v>
      </c>
      <c r="C9" s="17"/>
      <c r="D9" s="17"/>
      <c r="E9" s="17"/>
      <c r="F9" s="17">
        <f t="shared" ref="F9:F72" si="0">SUM(C9:E9)</f>
        <v>0</v>
      </c>
    </row>
    <row r="10" spans="1:6" ht="195">
      <c r="A10" s="18" t="s">
        <v>14</v>
      </c>
      <c r="B10" s="16" t="s">
        <v>15</v>
      </c>
      <c r="C10" s="17"/>
      <c r="D10" s="17"/>
      <c r="E10" s="17"/>
      <c r="F10" s="17">
        <f t="shared" si="0"/>
        <v>0</v>
      </c>
    </row>
    <row r="11" spans="1:6" ht="165">
      <c r="A11" s="18" t="s">
        <v>16</v>
      </c>
      <c r="B11" s="16" t="s">
        <v>17</v>
      </c>
      <c r="C11" s="17"/>
      <c r="D11" s="17"/>
      <c r="E11" s="17"/>
      <c r="F11" s="17">
        <f t="shared" si="0"/>
        <v>0</v>
      </c>
    </row>
    <row r="12" spans="1:6" ht="90">
      <c r="A12" s="18" t="s">
        <v>18</v>
      </c>
      <c r="B12" s="16" t="s">
        <v>19</v>
      </c>
      <c r="C12" s="17"/>
      <c r="D12" s="17"/>
      <c r="E12" s="17"/>
      <c r="F12" s="17">
        <f t="shared" si="0"/>
        <v>0</v>
      </c>
    </row>
    <row r="13" spans="1:6" ht="120">
      <c r="A13" s="18" t="s">
        <v>20</v>
      </c>
      <c r="B13" s="16" t="s">
        <v>21</v>
      </c>
      <c r="C13" s="17"/>
      <c r="D13" s="17"/>
      <c r="E13" s="17"/>
      <c r="F13" s="17">
        <f t="shared" si="0"/>
        <v>0</v>
      </c>
    </row>
    <row r="14" spans="1:6" ht="89.25">
      <c r="A14" s="19" t="s">
        <v>22</v>
      </c>
      <c r="B14" s="20" t="s">
        <v>23</v>
      </c>
      <c r="C14" s="21">
        <f>SUM(C8:C13)</f>
        <v>0</v>
      </c>
      <c r="D14" s="21">
        <f>SUM(D8:D13)</f>
        <v>0</v>
      </c>
      <c r="E14" s="21">
        <f>SUM(E8:E13)</f>
        <v>0</v>
      </c>
      <c r="F14" s="21">
        <f>SUM(F8:F13)</f>
        <v>0</v>
      </c>
    </row>
    <row r="15" spans="1:6" ht="90">
      <c r="A15" s="18" t="s">
        <v>24</v>
      </c>
      <c r="B15" s="16" t="s">
        <v>25</v>
      </c>
      <c r="C15" s="17"/>
      <c r="D15" s="17"/>
      <c r="E15" s="17"/>
      <c r="F15" s="17">
        <f t="shared" si="0"/>
        <v>0</v>
      </c>
    </row>
    <row r="16" spans="1:6" ht="225">
      <c r="A16" s="18" t="s">
        <v>26</v>
      </c>
      <c r="B16" s="16" t="s">
        <v>27</v>
      </c>
      <c r="C16" s="17"/>
      <c r="D16" s="17"/>
      <c r="E16" s="17"/>
      <c r="F16" s="17">
        <f t="shared" si="0"/>
        <v>0</v>
      </c>
    </row>
    <row r="17" spans="1:6" ht="210">
      <c r="A17" s="18" t="s">
        <v>28</v>
      </c>
      <c r="B17" s="16" t="s">
        <v>29</v>
      </c>
      <c r="C17" s="17"/>
      <c r="D17" s="17"/>
      <c r="E17" s="17"/>
      <c r="F17" s="17">
        <f t="shared" si="0"/>
        <v>0</v>
      </c>
    </row>
    <row r="18" spans="1:6" ht="210">
      <c r="A18" s="18" t="s">
        <v>30</v>
      </c>
      <c r="B18" s="16" t="s">
        <v>31</v>
      </c>
      <c r="C18" s="17"/>
      <c r="D18" s="17"/>
      <c r="E18" s="17"/>
      <c r="F18" s="17">
        <f t="shared" si="0"/>
        <v>0</v>
      </c>
    </row>
    <row r="19" spans="1:6" ht="165">
      <c r="A19" s="18" t="s">
        <v>32</v>
      </c>
      <c r="B19" s="16" t="s">
        <v>33</v>
      </c>
      <c r="C19" s="17"/>
      <c r="D19" s="17"/>
      <c r="E19" s="17"/>
      <c r="F19" s="17">
        <f t="shared" si="0"/>
        <v>0</v>
      </c>
    </row>
    <row r="20" spans="1:6" ht="150">
      <c r="A20" s="22" t="s">
        <v>34</v>
      </c>
      <c r="B20" s="23" t="s">
        <v>35</v>
      </c>
      <c r="C20" s="21">
        <f>C19+C18+C17+C16+C15+C14</f>
        <v>0</v>
      </c>
      <c r="D20" s="21">
        <f>D19+D18+D17+D16+D15+D14</f>
        <v>0</v>
      </c>
      <c r="E20" s="21">
        <f>E19+E18+E17+E16+E15+E14</f>
        <v>0</v>
      </c>
      <c r="F20" s="21">
        <f>F19+F18+F17+F16+F15+F14</f>
        <v>0</v>
      </c>
    </row>
    <row r="21" spans="1:6" ht="60">
      <c r="A21" s="18" t="s">
        <v>36</v>
      </c>
      <c r="B21" s="16" t="s">
        <v>37</v>
      </c>
      <c r="C21" s="17"/>
      <c r="D21" s="17"/>
      <c r="E21" s="17"/>
      <c r="F21" s="17">
        <f t="shared" si="0"/>
        <v>0</v>
      </c>
    </row>
    <row r="22" spans="1:6" ht="60">
      <c r="A22" s="18" t="s">
        <v>38</v>
      </c>
      <c r="B22" s="16" t="s">
        <v>39</v>
      </c>
      <c r="C22" s="17"/>
      <c r="D22" s="17"/>
      <c r="E22" s="17"/>
      <c r="F22" s="17">
        <f t="shared" si="0"/>
        <v>0</v>
      </c>
    </row>
    <row r="23" spans="1:6" ht="25.5">
      <c r="A23" s="19" t="s">
        <v>40</v>
      </c>
      <c r="B23" s="20" t="s">
        <v>41</v>
      </c>
      <c r="C23" s="21">
        <f>SUM(C21:C22)</f>
        <v>0</v>
      </c>
      <c r="D23" s="21">
        <f>SUM(D21:D22)</f>
        <v>0</v>
      </c>
      <c r="E23" s="21">
        <f>SUM(E21:E22)</f>
        <v>0</v>
      </c>
      <c r="F23" s="21">
        <f>SUM(F21:F22)</f>
        <v>0</v>
      </c>
    </row>
    <row r="24" spans="1:6" ht="105">
      <c r="A24" s="18" t="s">
        <v>42</v>
      </c>
      <c r="B24" s="16" t="s">
        <v>43</v>
      </c>
      <c r="C24" s="17"/>
      <c r="D24" s="17"/>
      <c r="E24" s="17"/>
      <c r="F24" s="17">
        <f t="shared" si="0"/>
        <v>0</v>
      </c>
    </row>
    <row r="25" spans="1:6" ht="90">
      <c r="A25" s="18" t="s">
        <v>44</v>
      </c>
      <c r="B25" s="16" t="s">
        <v>45</v>
      </c>
      <c r="C25" s="17"/>
      <c r="D25" s="17"/>
      <c r="E25" s="17"/>
      <c r="F25" s="17">
        <f t="shared" si="0"/>
        <v>0</v>
      </c>
    </row>
    <row r="26" spans="1:6" ht="45">
      <c r="A26" s="18" t="s">
        <v>46</v>
      </c>
      <c r="B26" s="16" t="s">
        <v>47</v>
      </c>
      <c r="C26" s="17"/>
      <c r="D26" s="17"/>
      <c r="E26" s="17"/>
      <c r="F26" s="17">
        <f t="shared" si="0"/>
        <v>0</v>
      </c>
    </row>
    <row r="27" spans="1:6" ht="60">
      <c r="A27" s="18" t="s">
        <v>48</v>
      </c>
      <c r="B27" s="16" t="s">
        <v>49</v>
      </c>
      <c r="C27" s="17"/>
      <c r="D27" s="17"/>
      <c r="E27" s="17"/>
      <c r="F27" s="17">
        <f t="shared" si="0"/>
        <v>0</v>
      </c>
    </row>
    <row r="28" spans="1:6" ht="30">
      <c r="A28" s="18" t="s">
        <v>50</v>
      </c>
      <c r="B28" s="16" t="s">
        <v>51</v>
      </c>
      <c r="C28" s="17"/>
      <c r="D28" s="17"/>
      <c r="E28" s="17"/>
      <c r="F28" s="17">
        <f t="shared" si="0"/>
        <v>0</v>
      </c>
    </row>
    <row r="29" spans="1:6" ht="120">
      <c r="A29" s="18" t="s">
        <v>52</v>
      </c>
      <c r="B29" s="16" t="s">
        <v>53</v>
      </c>
      <c r="C29" s="17"/>
      <c r="D29" s="17"/>
      <c r="E29" s="17"/>
      <c r="F29" s="17">
        <f t="shared" si="0"/>
        <v>0</v>
      </c>
    </row>
    <row r="30" spans="1:6" ht="30">
      <c r="A30" s="18" t="s">
        <v>54</v>
      </c>
      <c r="B30" s="16" t="s">
        <v>55</v>
      </c>
      <c r="C30" s="17"/>
      <c r="D30" s="17"/>
      <c r="E30" s="17"/>
      <c r="F30" s="17">
        <f t="shared" si="0"/>
        <v>0</v>
      </c>
    </row>
    <row r="31" spans="1:6" ht="105">
      <c r="A31" s="18" t="s">
        <v>56</v>
      </c>
      <c r="B31" s="16" t="s">
        <v>57</v>
      </c>
      <c r="C31" s="17"/>
      <c r="D31" s="17"/>
      <c r="E31" s="17"/>
      <c r="F31" s="17">
        <f t="shared" si="0"/>
        <v>0</v>
      </c>
    </row>
    <row r="32" spans="1:6" ht="63.75">
      <c r="A32" s="19" t="s">
        <v>58</v>
      </c>
      <c r="B32" s="20" t="s">
        <v>59</v>
      </c>
      <c r="C32" s="21">
        <f>SUM(C27:C31)</f>
        <v>0</v>
      </c>
      <c r="D32" s="21">
        <f>SUM(D27:D31)</f>
        <v>0</v>
      </c>
      <c r="E32" s="21">
        <f>SUM(E27:E31)</f>
        <v>0</v>
      </c>
      <c r="F32" s="21">
        <f>SUM(C32:E32)</f>
        <v>0</v>
      </c>
    </row>
    <row r="33" spans="1:6" ht="75">
      <c r="A33" s="18" t="s">
        <v>60</v>
      </c>
      <c r="B33" s="16" t="s">
        <v>61</v>
      </c>
      <c r="C33" s="17"/>
      <c r="D33" s="17"/>
      <c r="E33" s="17"/>
      <c r="F33" s="17">
        <f t="shared" si="0"/>
        <v>0</v>
      </c>
    </row>
    <row r="34" spans="1:6" ht="60">
      <c r="A34" s="22" t="s">
        <v>62</v>
      </c>
      <c r="B34" s="23" t="s">
        <v>63</v>
      </c>
      <c r="C34" s="21">
        <f>C33+C32+C26+C25+C24+C23</f>
        <v>0</v>
      </c>
      <c r="D34" s="21">
        <f>D33+D32+D26+D25+D24+D23</f>
        <v>0</v>
      </c>
      <c r="E34" s="21">
        <f>E33+E32+E26+E25+E24+E23</f>
        <v>0</v>
      </c>
      <c r="F34" s="21">
        <f>F33+F32+F26+F25+F24+F23</f>
        <v>0</v>
      </c>
    </row>
    <row r="35" spans="1:6" ht="90">
      <c r="A35" s="24" t="s">
        <v>64</v>
      </c>
      <c r="B35" s="16" t="s">
        <v>65</v>
      </c>
      <c r="C35" s="17"/>
      <c r="D35" s="17"/>
      <c r="E35" s="17"/>
      <c r="F35" s="17">
        <f t="shared" si="0"/>
        <v>0</v>
      </c>
    </row>
    <row r="36" spans="1:6" ht="60">
      <c r="A36" s="24" t="s">
        <v>66</v>
      </c>
      <c r="B36" s="16" t="s">
        <v>67</v>
      </c>
      <c r="C36" s="17"/>
      <c r="D36" s="17"/>
      <c r="E36" s="17"/>
      <c r="F36" s="17">
        <f t="shared" si="0"/>
        <v>0</v>
      </c>
    </row>
    <row r="37" spans="1:6" ht="75">
      <c r="A37" s="24" t="s">
        <v>68</v>
      </c>
      <c r="B37" s="16" t="s">
        <v>69</v>
      </c>
      <c r="C37" s="17"/>
      <c r="D37" s="17"/>
      <c r="E37" s="17"/>
      <c r="F37" s="17">
        <f t="shared" si="0"/>
        <v>0</v>
      </c>
    </row>
    <row r="38" spans="1:6" ht="60">
      <c r="A38" s="24" t="s">
        <v>70</v>
      </c>
      <c r="B38" s="16" t="s">
        <v>71</v>
      </c>
      <c r="C38" s="17"/>
      <c r="D38" s="17"/>
      <c r="E38" s="17"/>
      <c r="F38" s="17">
        <f t="shared" si="0"/>
        <v>0</v>
      </c>
    </row>
    <row r="39" spans="1:6" ht="30">
      <c r="A39" s="24" t="s">
        <v>72</v>
      </c>
      <c r="B39" s="16" t="s">
        <v>73</v>
      </c>
      <c r="C39" s="17">
        <v>780</v>
      </c>
      <c r="D39" s="17"/>
      <c r="E39" s="17"/>
      <c r="F39" s="17">
        <f t="shared" si="0"/>
        <v>780</v>
      </c>
    </row>
    <row r="40" spans="1:6" ht="90">
      <c r="A40" s="24" t="s">
        <v>74</v>
      </c>
      <c r="B40" s="16" t="s">
        <v>75</v>
      </c>
      <c r="C40" s="17"/>
      <c r="D40" s="17"/>
      <c r="E40" s="17"/>
      <c r="F40" s="17">
        <f t="shared" si="0"/>
        <v>0</v>
      </c>
    </row>
    <row r="41" spans="1:6" ht="90">
      <c r="A41" s="24" t="s">
        <v>76</v>
      </c>
      <c r="B41" s="16" t="s">
        <v>77</v>
      </c>
      <c r="C41" s="17"/>
      <c r="D41" s="17"/>
      <c r="E41" s="17"/>
      <c r="F41" s="17">
        <f t="shared" si="0"/>
        <v>0</v>
      </c>
    </row>
    <row r="42" spans="1:6" ht="30">
      <c r="A42" s="24" t="s">
        <v>78</v>
      </c>
      <c r="B42" s="16" t="s">
        <v>79</v>
      </c>
      <c r="C42" s="17"/>
      <c r="D42" s="17"/>
      <c r="E42" s="17"/>
      <c r="F42" s="17">
        <f t="shared" si="0"/>
        <v>0</v>
      </c>
    </row>
    <row r="43" spans="1:6" ht="105">
      <c r="A43" s="24" t="s">
        <v>80</v>
      </c>
      <c r="B43" s="16" t="s">
        <v>81</v>
      </c>
      <c r="C43" s="17"/>
      <c r="D43" s="17"/>
      <c r="E43" s="17"/>
      <c r="F43" s="17">
        <f t="shared" si="0"/>
        <v>0</v>
      </c>
    </row>
    <row r="44" spans="1:6" ht="75">
      <c r="A44" s="24" t="s">
        <v>82</v>
      </c>
      <c r="B44" s="16" t="s">
        <v>83</v>
      </c>
      <c r="C44" s="17"/>
      <c r="D44" s="17"/>
      <c r="E44" s="17"/>
      <c r="F44" s="17">
        <f t="shared" si="0"/>
        <v>0</v>
      </c>
    </row>
    <row r="45" spans="1:6" ht="60">
      <c r="A45" s="25" t="s">
        <v>84</v>
      </c>
      <c r="B45" s="23" t="s">
        <v>85</v>
      </c>
      <c r="C45" s="21">
        <f>SUM(C35:C44)</f>
        <v>780</v>
      </c>
      <c r="D45" s="21">
        <f>SUM(D35:D44)</f>
        <v>0</v>
      </c>
      <c r="E45" s="21">
        <f>SUM(E35:E44)</f>
        <v>0</v>
      </c>
      <c r="F45" s="21">
        <f>SUM(F35:F44)</f>
        <v>780</v>
      </c>
    </row>
    <row r="46" spans="1:6" ht="225">
      <c r="A46" s="24" t="s">
        <v>86</v>
      </c>
      <c r="B46" s="16" t="s">
        <v>87</v>
      </c>
      <c r="C46" s="17"/>
      <c r="D46" s="17"/>
      <c r="E46" s="17"/>
      <c r="F46" s="17">
        <f t="shared" si="0"/>
        <v>0</v>
      </c>
    </row>
    <row r="47" spans="1:6" ht="210">
      <c r="A47" s="18" t="s">
        <v>88</v>
      </c>
      <c r="B47" s="16" t="s">
        <v>89</v>
      </c>
      <c r="C47" s="17"/>
      <c r="D47" s="17"/>
      <c r="E47" s="17"/>
      <c r="F47" s="17">
        <f t="shared" si="0"/>
        <v>0</v>
      </c>
    </row>
    <row r="48" spans="1:6" ht="90">
      <c r="A48" s="24" t="s">
        <v>90</v>
      </c>
      <c r="B48" s="16" t="s">
        <v>91</v>
      </c>
      <c r="C48" s="17"/>
      <c r="D48" s="17"/>
      <c r="E48" s="17"/>
      <c r="F48" s="17">
        <f t="shared" si="0"/>
        <v>0</v>
      </c>
    </row>
    <row r="49" spans="1:6" ht="90">
      <c r="A49" s="22" t="s">
        <v>92</v>
      </c>
      <c r="B49" s="23" t="s">
        <v>93</v>
      </c>
      <c r="C49" s="21">
        <f>SUM(C46:C48)</f>
        <v>0</v>
      </c>
      <c r="D49" s="21">
        <f>SUM(D46:D48)</f>
        <v>0</v>
      </c>
      <c r="E49" s="21">
        <f>SUM(E46:E48)</f>
        <v>0</v>
      </c>
      <c r="F49" s="21">
        <f>SUM(F46:F48)</f>
        <v>0</v>
      </c>
    </row>
    <row r="50" spans="1:6" ht="15.75">
      <c r="A50" s="26" t="s">
        <v>94</v>
      </c>
      <c r="B50" s="27"/>
      <c r="C50" s="28">
        <f>C49+C45+C34+C20</f>
        <v>780</v>
      </c>
      <c r="D50" s="28">
        <f>D49+D45+D34+D20</f>
        <v>0</v>
      </c>
      <c r="E50" s="28">
        <f>E49+E45+E34+E20</f>
        <v>0</v>
      </c>
      <c r="F50" s="28">
        <f>F49+F45+F34+F20</f>
        <v>780</v>
      </c>
    </row>
    <row r="51" spans="1:6" ht="105">
      <c r="A51" s="18" t="s">
        <v>95</v>
      </c>
      <c r="B51" s="16" t="s">
        <v>96</v>
      </c>
      <c r="C51" s="17"/>
      <c r="D51" s="17"/>
      <c r="E51" s="17"/>
      <c r="F51" s="17">
        <f t="shared" si="0"/>
        <v>0</v>
      </c>
    </row>
    <row r="52" spans="1:6" ht="240">
      <c r="A52" s="18" t="s">
        <v>97</v>
      </c>
      <c r="B52" s="16" t="s">
        <v>98</v>
      </c>
      <c r="C52" s="17"/>
      <c r="D52" s="17"/>
      <c r="E52" s="17"/>
      <c r="F52" s="17">
        <f t="shared" si="0"/>
        <v>0</v>
      </c>
    </row>
    <row r="53" spans="1:6" ht="225">
      <c r="A53" s="18" t="s">
        <v>99</v>
      </c>
      <c r="B53" s="16" t="s">
        <v>100</v>
      </c>
      <c r="C53" s="17"/>
      <c r="D53" s="17"/>
      <c r="E53" s="17"/>
      <c r="F53" s="17">
        <f t="shared" si="0"/>
        <v>0</v>
      </c>
    </row>
    <row r="54" spans="1:6" ht="225">
      <c r="A54" s="18" t="s">
        <v>101</v>
      </c>
      <c r="B54" s="16" t="s">
        <v>102</v>
      </c>
      <c r="C54" s="17"/>
      <c r="D54" s="17"/>
      <c r="E54" s="17"/>
      <c r="F54" s="17">
        <f t="shared" si="0"/>
        <v>0</v>
      </c>
    </row>
    <row r="55" spans="1:6" ht="180">
      <c r="A55" s="18" t="s">
        <v>103</v>
      </c>
      <c r="B55" s="16" t="s">
        <v>104</v>
      </c>
      <c r="C55" s="17"/>
      <c r="D55" s="17"/>
      <c r="E55" s="17"/>
      <c r="F55" s="17">
        <f t="shared" si="0"/>
        <v>0</v>
      </c>
    </row>
    <row r="56" spans="1:6" ht="150">
      <c r="A56" s="22" t="s">
        <v>105</v>
      </c>
      <c r="B56" s="23" t="s">
        <v>106</v>
      </c>
      <c r="C56" s="21">
        <f>SUM(C51:C55)</f>
        <v>0</v>
      </c>
      <c r="D56" s="21">
        <f>SUM(D51:D55)</f>
        <v>0</v>
      </c>
      <c r="E56" s="21">
        <f>SUM(E51:E55)</f>
        <v>0</v>
      </c>
      <c r="F56" s="21">
        <f>SUM(F51:F55)</f>
        <v>0</v>
      </c>
    </row>
    <row r="57" spans="1:6" ht="75">
      <c r="A57" s="24" t="s">
        <v>107</v>
      </c>
      <c r="B57" s="16" t="s">
        <v>108</v>
      </c>
      <c r="C57" s="17"/>
      <c r="D57" s="17"/>
      <c r="E57" s="17"/>
      <c r="F57" s="17">
        <f t="shared" si="0"/>
        <v>0</v>
      </c>
    </row>
    <row r="58" spans="1:6" ht="60">
      <c r="A58" s="24" t="s">
        <v>109</v>
      </c>
      <c r="B58" s="16" t="s">
        <v>110</v>
      </c>
      <c r="C58" s="17">
        <v>0</v>
      </c>
      <c r="D58" s="17"/>
      <c r="E58" s="17"/>
      <c r="F58" s="17">
        <f t="shared" si="0"/>
        <v>0</v>
      </c>
    </row>
    <row r="59" spans="1:6" ht="90">
      <c r="A59" s="24" t="s">
        <v>111</v>
      </c>
      <c r="B59" s="16" t="s">
        <v>112</v>
      </c>
      <c r="C59" s="17"/>
      <c r="D59" s="17"/>
      <c r="E59" s="17"/>
      <c r="F59" s="17">
        <f t="shared" si="0"/>
        <v>0</v>
      </c>
    </row>
    <row r="60" spans="1:6" ht="60">
      <c r="A60" s="24" t="s">
        <v>113</v>
      </c>
      <c r="B60" s="16" t="s">
        <v>114</v>
      </c>
      <c r="C60" s="17"/>
      <c r="D60" s="17"/>
      <c r="E60" s="17"/>
      <c r="F60" s="17">
        <f t="shared" si="0"/>
        <v>0</v>
      </c>
    </row>
    <row r="61" spans="1:6" ht="120">
      <c r="A61" s="24" t="s">
        <v>115</v>
      </c>
      <c r="B61" s="16" t="s">
        <v>116</v>
      </c>
      <c r="C61" s="17"/>
      <c r="D61" s="17"/>
      <c r="E61" s="17"/>
      <c r="F61" s="17">
        <f t="shared" si="0"/>
        <v>0</v>
      </c>
    </row>
    <row r="62" spans="1:6" ht="60">
      <c r="A62" s="22" t="s">
        <v>117</v>
      </c>
      <c r="B62" s="23" t="s">
        <v>118</v>
      </c>
      <c r="C62" s="21">
        <f>SUM(C57:C61)</f>
        <v>0</v>
      </c>
      <c r="D62" s="21">
        <f>SUM(D57:D61)</f>
        <v>0</v>
      </c>
      <c r="E62" s="21">
        <f>SUM(E57:E61)</f>
        <v>0</v>
      </c>
      <c r="F62" s="21">
        <f>SUM(F57:F61)</f>
        <v>0</v>
      </c>
    </row>
    <row r="63" spans="1:6" ht="240">
      <c r="A63" s="24" t="s">
        <v>119</v>
      </c>
      <c r="B63" s="16" t="s">
        <v>120</v>
      </c>
      <c r="C63" s="17"/>
      <c r="D63" s="17"/>
      <c r="E63" s="17"/>
      <c r="F63" s="17">
        <f t="shared" si="0"/>
        <v>0</v>
      </c>
    </row>
    <row r="64" spans="1:6" ht="225">
      <c r="A64" s="18" t="s">
        <v>121</v>
      </c>
      <c r="B64" s="16" t="s">
        <v>122</v>
      </c>
      <c r="C64" s="17"/>
      <c r="D64" s="17"/>
      <c r="E64" s="17"/>
      <c r="F64" s="17">
        <f t="shared" si="0"/>
        <v>0</v>
      </c>
    </row>
    <row r="65" spans="1:6" ht="105">
      <c r="A65" s="24" t="s">
        <v>123</v>
      </c>
      <c r="B65" s="16" t="s">
        <v>124</v>
      </c>
      <c r="C65" s="17">
        <v>0</v>
      </c>
      <c r="D65" s="17"/>
      <c r="E65" s="17"/>
      <c r="F65" s="17">
        <f t="shared" si="0"/>
        <v>0</v>
      </c>
    </row>
    <row r="66" spans="1:6" ht="90">
      <c r="A66" s="22" t="s">
        <v>125</v>
      </c>
      <c r="B66" s="23" t="s">
        <v>126</v>
      </c>
      <c r="C66" s="21">
        <f>SUM(C63:C65)</f>
        <v>0</v>
      </c>
      <c r="D66" s="21">
        <f>SUM(D63:D65)</f>
        <v>0</v>
      </c>
      <c r="E66" s="21">
        <f>SUM(E63:E65)</f>
        <v>0</v>
      </c>
      <c r="F66" s="21">
        <f>SUM(F63:F65)</f>
        <v>0</v>
      </c>
    </row>
    <row r="67" spans="1:6" ht="15.75">
      <c r="A67" s="26" t="s">
        <v>127</v>
      </c>
      <c r="B67" s="27"/>
      <c r="C67" s="21">
        <f>C66+C62+C56</f>
        <v>0</v>
      </c>
      <c r="D67" s="21">
        <f>D66+D62+D56</f>
        <v>0</v>
      </c>
      <c r="E67" s="21">
        <f>E66+E62+E56</f>
        <v>0</v>
      </c>
      <c r="F67" s="21">
        <f>F66+F62+F56</f>
        <v>0</v>
      </c>
    </row>
    <row r="68" spans="1:6" ht="78.75">
      <c r="A68" s="29" t="s">
        <v>128</v>
      </c>
      <c r="B68" s="30" t="s">
        <v>129</v>
      </c>
      <c r="C68" s="31">
        <f>C50+C67</f>
        <v>780</v>
      </c>
      <c r="D68" s="31">
        <f>D50+D67</f>
        <v>0</v>
      </c>
      <c r="E68" s="31">
        <f>E50+E67</f>
        <v>0</v>
      </c>
      <c r="F68" s="31">
        <f>F50+F67</f>
        <v>780</v>
      </c>
    </row>
    <row r="69" spans="1:6" ht="16.5">
      <c r="A69" s="32" t="s">
        <v>130</v>
      </c>
      <c r="B69" s="33"/>
      <c r="C69" s="17">
        <f>C50-'[2]Óvoda kiadásai'!C75</f>
        <v>-13461</v>
      </c>
      <c r="D69" s="17">
        <f>D50-'[2]Óvoda kiadásai'!D75</f>
        <v>-267</v>
      </c>
      <c r="E69" s="17">
        <f>E50-'[2]Óvoda kiadásai'!E75</f>
        <v>0</v>
      </c>
      <c r="F69" s="17">
        <f>SUM(C69:E69)</f>
        <v>-13728</v>
      </c>
    </row>
    <row r="70" spans="1:6" ht="16.5">
      <c r="A70" s="32" t="s">
        <v>131</v>
      </c>
      <c r="B70" s="33"/>
      <c r="C70" s="17">
        <f>C67-'[2]Óvoda kiadásai'!C98</f>
        <v>0</v>
      </c>
      <c r="D70" s="17">
        <f>D67-'[2]Óvoda kiadásai'!D98</f>
        <v>0</v>
      </c>
      <c r="E70" s="17">
        <f>E67-'[2]Óvoda kiadásai'!E98</f>
        <v>0</v>
      </c>
      <c r="F70" s="17">
        <f>SUM(C70:E70)</f>
        <v>0</v>
      </c>
    </row>
    <row r="71" spans="1:6" ht="15.75">
      <c r="A71" s="34" t="s">
        <v>132</v>
      </c>
      <c r="B71" s="18" t="s">
        <v>133</v>
      </c>
      <c r="C71" s="17"/>
      <c r="D71" s="17"/>
      <c r="E71" s="17"/>
      <c r="F71" s="17">
        <f t="shared" si="0"/>
        <v>0</v>
      </c>
    </row>
    <row r="72" spans="1:6" ht="150">
      <c r="A72" s="24" t="s">
        <v>134</v>
      </c>
      <c r="B72" s="18" t="s">
        <v>135</v>
      </c>
      <c r="C72" s="17"/>
      <c r="D72" s="17"/>
      <c r="E72" s="17"/>
      <c r="F72" s="17">
        <f t="shared" si="0"/>
        <v>0</v>
      </c>
    </row>
    <row r="73" spans="1:6" ht="15.75">
      <c r="A73" s="34" t="s">
        <v>136</v>
      </c>
      <c r="B73" s="18" t="s">
        <v>137</v>
      </c>
      <c r="C73" s="17"/>
      <c r="D73" s="17"/>
      <c r="E73" s="17"/>
      <c r="F73" s="17">
        <f t="shared" ref="F73:F98" si="1">SUM(C73:E73)</f>
        <v>0</v>
      </c>
    </row>
    <row r="74" spans="1:6" ht="89.25">
      <c r="A74" s="35" t="s">
        <v>138</v>
      </c>
      <c r="B74" s="19" t="s">
        <v>139</v>
      </c>
      <c r="C74" s="21">
        <f>SUM(C71:C73)</f>
        <v>0</v>
      </c>
      <c r="D74" s="21">
        <f>SUM(D71:D73)</f>
        <v>0</v>
      </c>
      <c r="E74" s="21">
        <f>SUM(E71:E73)</f>
        <v>0</v>
      </c>
      <c r="F74" s="21">
        <f>SUM(F71:F73)</f>
        <v>0</v>
      </c>
    </row>
    <row r="75" spans="1:6" ht="135">
      <c r="A75" s="24" t="s">
        <v>140</v>
      </c>
      <c r="B75" s="18" t="s">
        <v>141</v>
      </c>
      <c r="C75" s="17"/>
      <c r="D75" s="17"/>
      <c r="E75" s="17"/>
      <c r="F75" s="17">
        <f t="shared" si="1"/>
        <v>0</v>
      </c>
    </row>
    <row r="76" spans="1:6" ht="15.75">
      <c r="A76" s="34" t="s">
        <v>142</v>
      </c>
      <c r="B76" s="18" t="s">
        <v>143</v>
      </c>
      <c r="C76" s="17"/>
      <c r="D76" s="17"/>
      <c r="E76" s="17"/>
      <c r="F76" s="17">
        <f t="shared" si="1"/>
        <v>0</v>
      </c>
    </row>
    <row r="77" spans="1:6" ht="135">
      <c r="A77" s="24" t="s">
        <v>144</v>
      </c>
      <c r="B77" s="18" t="s">
        <v>145</v>
      </c>
      <c r="C77" s="17"/>
      <c r="D77" s="17"/>
      <c r="E77" s="17"/>
      <c r="F77" s="17">
        <f t="shared" si="1"/>
        <v>0</v>
      </c>
    </row>
    <row r="78" spans="1:6" ht="15.75">
      <c r="A78" s="34" t="s">
        <v>146</v>
      </c>
      <c r="B78" s="18" t="s">
        <v>147</v>
      </c>
      <c r="C78" s="17"/>
      <c r="D78" s="17"/>
      <c r="E78" s="17"/>
      <c r="F78" s="17">
        <f t="shared" si="1"/>
        <v>0</v>
      </c>
    </row>
    <row r="79" spans="1:6">
      <c r="A79" s="36" t="s">
        <v>148</v>
      </c>
      <c r="B79" s="19" t="s">
        <v>149</v>
      </c>
      <c r="C79" s="21">
        <f>SUM(C75:C78)</f>
        <v>0</v>
      </c>
      <c r="D79" s="21">
        <f>SUM(D75:D78)</f>
        <v>0</v>
      </c>
      <c r="E79" s="21">
        <f>SUM(E75:E78)</f>
        <v>0</v>
      </c>
      <c r="F79" s="21">
        <f t="shared" si="1"/>
        <v>0</v>
      </c>
    </row>
    <row r="80" spans="1:6" ht="135">
      <c r="A80" s="18" t="s">
        <v>150</v>
      </c>
      <c r="B80" s="18" t="s">
        <v>151</v>
      </c>
      <c r="C80" s="17"/>
      <c r="D80" s="17"/>
      <c r="E80" s="17"/>
      <c r="F80" s="17">
        <f t="shared" si="1"/>
        <v>0</v>
      </c>
    </row>
    <row r="81" spans="1:6" ht="150">
      <c r="A81" s="18" t="s">
        <v>152</v>
      </c>
      <c r="B81" s="18" t="s">
        <v>151</v>
      </c>
      <c r="C81" s="17"/>
      <c r="D81" s="17"/>
      <c r="E81" s="17"/>
      <c r="F81" s="17">
        <f t="shared" si="1"/>
        <v>0</v>
      </c>
    </row>
    <row r="82" spans="1:6" ht="135">
      <c r="A82" s="18" t="s">
        <v>153</v>
      </c>
      <c r="B82" s="18" t="s">
        <v>154</v>
      </c>
      <c r="C82" s="17"/>
      <c r="D82" s="17"/>
      <c r="E82" s="17"/>
      <c r="F82" s="17">
        <f t="shared" si="1"/>
        <v>0</v>
      </c>
    </row>
    <row r="83" spans="1:6" ht="150">
      <c r="A83" s="18" t="s">
        <v>155</v>
      </c>
      <c r="B83" s="18" t="s">
        <v>154</v>
      </c>
      <c r="C83" s="17"/>
      <c r="D83" s="17"/>
      <c r="E83" s="17"/>
      <c r="F83" s="17">
        <f t="shared" si="1"/>
        <v>0</v>
      </c>
    </row>
    <row r="84" spans="1:6" ht="51">
      <c r="A84" s="19" t="s">
        <v>156</v>
      </c>
      <c r="B84" s="19" t="s">
        <v>157</v>
      </c>
      <c r="C84" s="17">
        <f>SUM(C80:C83)</f>
        <v>0</v>
      </c>
      <c r="D84" s="17">
        <f>SUM(D80:D83)</f>
        <v>0</v>
      </c>
      <c r="E84" s="17">
        <f>SUM(E80:E83)</f>
        <v>0</v>
      </c>
      <c r="F84" s="17">
        <f>SUM(F80:F83)</f>
        <v>0</v>
      </c>
    </row>
    <row r="85" spans="1:6" ht="15.75">
      <c r="A85" s="34" t="s">
        <v>158</v>
      </c>
      <c r="B85" s="18" t="s">
        <v>159</v>
      </c>
      <c r="C85" s="17"/>
      <c r="D85" s="17"/>
      <c r="E85" s="17"/>
      <c r="F85" s="17">
        <f t="shared" si="1"/>
        <v>0</v>
      </c>
    </row>
    <row r="86" spans="1:6" ht="15.75">
      <c r="A86" s="34" t="s">
        <v>160</v>
      </c>
      <c r="B86" s="18" t="s">
        <v>161</v>
      </c>
      <c r="C86" s="17"/>
      <c r="D86" s="17"/>
      <c r="E86" s="17"/>
      <c r="F86" s="17">
        <f t="shared" si="1"/>
        <v>0</v>
      </c>
    </row>
    <row r="87" spans="1:6" ht="15.75">
      <c r="A87" s="34" t="s">
        <v>162</v>
      </c>
      <c r="B87" s="18" t="s">
        <v>163</v>
      </c>
      <c r="C87" s="17">
        <v>13728</v>
      </c>
      <c r="D87" s="17"/>
      <c r="E87" s="17"/>
      <c r="F87" s="17">
        <f t="shared" si="1"/>
        <v>13728</v>
      </c>
    </row>
    <row r="88" spans="1:6" ht="15.75">
      <c r="A88" s="34" t="s">
        <v>164</v>
      </c>
      <c r="B88" s="18" t="s">
        <v>165</v>
      </c>
      <c r="C88" s="17"/>
      <c r="D88" s="17"/>
      <c r="E88" s="17"/>
      <c r="F88" s="17">
        <f t="shared" si="1"/>
        <v>0</v>
      </c>
    </row>
    <row r="89" spans="1:6" ht="120">
      <c r="A89" s="24" t="s">
        <v>166</v>
      </c>
      <c r="B89" s="18" t="s">
        <v>167</v>
      </c>
      <c r="C89" s="17"/>
      <c r="D89" s="17"/>
      <c r="E89" s="17"/>
      <c r="F89" s="17">
        <f t="shared" si="1"/>
        <v>0</v>
      </c>
    </row>
    <row r="90" spans="1:6" ht="63.75">
      <c r="A90" s="35" t="s">
        <v>168</v>
      </c>
      <c r="B90" s="19" t="s">
        <v>169</v>
      </c>
      <c r="C90" s="21">
        <f>C89+C88+C87+C86+C85+C84+C79+C74</f>
        <v>13728</v>
      </c>
      <c r="D90" s="21">
        <f>D89+D88+D87+D86+D85+D84+D79+D74</f>
        <v>0</v>
      </c>
      <c r="E90" s="21">
        <f>E89+E88+E87+E86+E85+E84+E79+E74</f>
        <v>0</v>
      </c>
      <c r="F90" s="21">
        <f t="shared" si="1"/>
        <v>13728</v>
      </c>
    </row>
    <row r="91" spans="1:6" ht="135">
      <c r="A91" s="24" t="s">
        <v>170</v>
      </c>
      <c r="B91" s="18" t="s">
        <v>171</v>
      </c>
      <c r="C91" s="17"/>
      <c r="D91" s="17"/>
      <c r="E91" s="17"/>
      <c r="F91" s="17">
        <f t="shared" si="1"/>
        <v>0</v>
      </c>
    </row>
    <row r="92" spans="1:6" ht="135">
      <c r="A92" s="24" t="s">
        <v>172</v>
      </c>
      <c r="B92" s="18" t="s">
        <v>173</v>
      </c>
      <c r="C92" s="17"/>
      <c r="D92" s="17"/>
      <c r="E92" s="17"/>
      <c r="F92" s="17">
        <f t="shared" si="1"/>
        <v>0</v>
      </c>
    </row>
    <row r="93" spans="1:6" ht="15.75">
      <c r="A93" s="34" t="s">
        <v>174</v>
      </c>
      <c r="B93" s="18" t="s">
        <v>175</v>
      </c>
      <c r="C93" s="17"/>
      <c r="D93" s="17"/>
      <c r="E93" s="17"/>
      <c r="F93" s="17">
        <f t="shared" si="1"/>
        <v>0</v>
      </c>
    </row>
    <row r="94" spans="1:6" ht="15.75">
      <c r="A94" s="34" t="s">
        <v>176</v>
      </c>
      <c r="B94" s="18" t="s">
        <v>177</v>
      </c>
      <c r="C94" s="17"/>
      <c r="D94" s="17"/>
      <c r="E94" s="17"/>
      <c r="F94" s="17">
        <f t="shared" si="1"/>
        <v>0</v>
      </c>
    </row>
    <row r="95" spans="1:6">
      <c r="A95" s="36" t="s">
        <v>178</v>
      </c>
      <c r="B95" s="19" t="s">
        <v>179</v>
      </c>
      <c r="C95" s="21">
        <f>SUM(C91:C94)</f>
        <v>0</v>
      </c>
      <c r="D95" s="21">
        <f>SUM(D91:D94)</f>
        <v>0</v>
      </c>
      <c r="E95" s="21">
        <f>SUM(E91:E94)</f>
        <v>0</v>
      </c>
      <c r="F95" s="21">
        <f t="shared" si="1"/>
        <v>0</v>
      </c>
    </row>
    <row r="96" spans="1:6" ht="140.25">
      <c r="A96" s="35" t="s">
        <v>180</v>
      </c>
      <c r="B96" s="19" t="s">
        <v>181</v>
      </c>
      <c r="C96" s="17"/>
      <c r="D96" s="17"/>
      <c r="E96" s="17"/>
      <c r="F96" s="17">
        <f t="shared" si="1"/>
        <v>0</v>
      </c>
    </row>
    <row r="97" spans="1:6" ht="15.75">
      <c r="A97" s="37" t="s">
        <v>182</v>
      </c>
      <c r="B97" s="38" t="s">
        <v>183</v>
      </c>
      <c r="C97" s="31">
        <f>C96+C95+C90</f>
        <v>13728</v>
      </c>
      <c r="D97" s="31">
        <f>D96+D95+D90</f>
        <v>0</v>
      </c>
      <c r="E97" s="31">
        <f>E96+E95+E90</f>
        <v>0</v>
      </c>
      <c r="F97" s="31">
        <f>SUM(C97:E97)</f>
        <v>13728</v>
      </c>
    </row>
    <row r="98" spans="1:6" ht="15.75">
      <c r="A98" s="39" t="s">
        <v>184</v>
      </c>
      <c r="B98" s="40"/>
      <c r="C98" s="28">
        <f>C97+C68</f>
        <v>14508</v>
      </c>
      <c r="D98" s="28"/>
      <c r="E98" s="28"/>
      <c r="F98" s="28">
        <f t="shared" si="1"/>
        <v>14508</v>
      </c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8"/>
  <sheetViews>
    <sheetView tabSelected="1" workbookViewId="0">
      <selection sqref="A1:F98"/>
    </sheetView>
  </sheetViews>
  <sheetFormatPr defaultRowHeight="15"/>
  <cols>
    <col min="1" max="1" width="61.140625" bestFit="1" customWidth="1"/>
    <col min="2" max="2" width="8.5703125" bestFit="1" customWidth="1"/>
    <col min="3" max="3" width="11.28515625" bestFit="1" customWidth="1"/>
    <col min="4" max="4" width="8.28515625" bestFit="1" customWidth="1"/>
    <col min="5" max="5" width="8.7109375" bestFit="1" customWidth="1"/>
    <col min="6" max="6" width="11.28515625" bestFit="1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3"/>
      <c r="B2" s="4"/>
      <c r="C2" s="4"/>
      <c r="D2" s="4"/>
      <c r="E2" s="4"/>
      <c r="F2" s="4"/>
    </row>
    <row r="3" spans="1:6">
      <c r="A3" s="5" t="s">
        <v>1</v>
      </c>
      <c r="B3" s="6"/>
      <c r="C3" s="6"/>
      <c r="D3" s="6"/>
      <c r="E3" s="6"/>
      <c r="F3" s="7"/>
    </row>
    <row r="4" spans="1:6">
      <c r="A4" s="8" t="s">
        <v>2</v>
      </c>
      <c r="B4" s="6"/>
      <c r="C4" s="6"/>
      <c r="D4" s="6"/>
      <c r="E4" s="6"/>
      <c r="F4" s="7"/>
    </row>
    <row r="5" spans="1:6" ht="18">
      <c r="A5" s="9"/>
      <c r="B5" s="10"/>
      <c r="C5" s="10"/>
      <c r="D5" s="10"/>
      <c r="E5" s="10"/>
      <c r="F5" s="10"/>
    </row>
    <row r="6" spans="1:6">
      <c r="A6" s="10" t="s">
        <v>3</v>
      </c>
      <c r="B6" s="10"/>
      <c r="C6" s="10"/>
      <c r="D6" s="10"/>
      <c r="E6" s="10"/>
      <c r="F6" s="10"/>
    </row>
    <row r="7" spans="1:6" ht="90">
      <c r="A7" s="11" t="s">
        <v>4</v>
      </c>
      <c r="B7" s="12" t="s">
        <v>5</v>
      </c>
      <c r="C7" s="13" t="s">
        <v>6</v>
      </c>
      <c r="D7" s="13" t="s">
        <v>7</v>
      </c>
      <c r="E7" s="13" t="s">
        <v>8</v>
      </c>
      <c r="F7" s="14" t="s">
        <v>9</v>
      </c>
    </row>
    <row r="8" spans="1:6" ht="150">
      <c r="A8" s="15" t="s">
        <v>10</v>
      </c>
      <c r="B8" s="16" t="s">
        <v>11</v>
      </c>
      <c r="C8" s="17">
        <v>14689</v>
      </c>
      <c r="D8" s="17"/>
      <c r="E8" s="17"/>
      <c r="F8" s="17">
        <f>SUM(C8:E8)</f>
        <v>14689</v>
      </c>
    </row>
    <row r="9" spans="1:6" ht="165">
      <c r="A9" s="18" t="s">
        <v>12</v>
      </c>
      <c r="B9" s="16" t="s">
        <v>13</v>
      </c>
      <c r="C9" s="17">
        <v>8548</v>
      </c>
      <c r="D9" s="17"/>
      <c r="E9" s="17"/>
      <c r="F9" s="17">
        <f t="shared" ref="F9:F72" si="0">SUM(C9:E9)</f>
        <v>8548</v>
      </c>
    </row>
    <row r="10" spans="1:6" ht="195">
      <c r="A10" s="18" t="s">
        <v>14</v>
      </c>
      <c r="B10" s="16" t="s">
        <v>15</v>
      </c>
      <c r="C10" s="17">
        <v>9650</v>
      </c>
      <c r="D10" s="17"/>
      <c r="E10" s="17"/>
      <c r="F10" s="17">
        <f t="shared" si="0"/>
        <v>9650</v>
      </c>
    </row>
    <row r="11" spans="1:6" ht="165">
      <c r="A11" s="18" t="s">
        <v>16</v>
      </c>
      <c r="B11" s="16" t="s">
        <v>17</v>
      </c>
      <c r="C11" s="17">
        <v>1414</v>
      </c>
      <c r="D11" s="17"/>
      <c r="E11" s="17"/>
      <c r="F11" s="17">
        <f t="shared" si="0"/>
        <v>1414</v>
      </c>
    </row>
    <row r="12" spans="1:6" ht="90">
      <c r="A12" s="18" t="s">
        <v>18</v>
      </c>
      <c r="B12" s="16" t="s">
        <v>19</v>
      </c>
      <c r="C12" s="17">
        <v>359</v>
      </c>
      <c r="D12" s="17"/>
      <c r="E12" s="17"/>
      <c r="F12" s="17">
        <f t="shared" si="0"/>
        <v>359</v>
      </c>
    </row>
    <row r="13" spans="1:6" ht="120">
      <c r="A13" s="18" t="s">
        <v>20</v>
      </c>
      <c r="B13" s="16" t="s">
        <v>21</v>
      </c>
      <c r="C13" s="17">
        <v>20000</v>
      </c>
      <c r="D13" s="17"/>
      <c r="E13" s="17"/>
      <c r="F13" s="17">
        <f t="shared" si="0"/>
        <v>20000</v>
      </c>
    </row>
    <row r="14" spans="1:6" ht="89.25">
      <c r="A14" s="19" t="s">
        <v>22</v>
      </c>
      <c r="B14" s="20" t="s">
        <v>23</v>
      </c>
      <c r="C14" s="21">
        <f>SUM(C8:C13)</f>
        <v>54660</v>
      </c>
      <c r="D14" s="21">
        <f>SUM(D8:D13)</f>
        <v>0</v>
      </c>
      <c r="E14" s="21">
        <f>SUM(E8:E13)</f>
        <v>0</v>
      </c>
      <c r="F14" s="21">
        <f>SUM(F8:F13)</f>
        <v>54660</v>
      </c>
    </row>
    <row r="15" spans="1:6" ht="90">
      <c r="A15" s="18" t="s">
        <v>24</v>
      </c>
      <c r="B15" s="16" t="s">
        <v>25</v>
      </c>
      <c r="C15" s="17"/>
      <c r="D15" s="17"/>
      <c r="E15" s="17"/>
      <c r="F15" s="17">
        <f t="shared" si="0"/>
        <v>0</v>
      </c>
    </row>
    <row r="16" spans="1:6" ht="225">
      <c r="A16" s="18" t="s">
        <v>26</v>
      </c>
      <c r="B16" s="16" t="s">
        <v>27</v>
      </c>
      <c r="C16" s="17"/>
      <c r="D16" s="17"/>
      <c r="E16" s="17"/>
      <c r="F16" s="17">
        <f t="shared" si="0"/>
        <v>0</v>
      </c>
    </row>
    <row r="17" spans="1:6" ht="210">
      <c r="A17" s="18" t="s">
        <v>28</v>
      </c>
      <c r="B17" s="16" t="s">
        <v>29</v>
      </c>
      <c r="C17" s="17"/>
      <c r="D17" s="17"/>
      <c r="E17" s="17"/>
      <c r="F17" s="17">
        <f t="shared" si="0"/>
        <v>0</v>
      </c>
    </row>
    <row r="18" spans="1:6" ht="210">
      <c r="A18" s="18" t="s">
        <v>30</v>
      </c>
      <c r="B18" s="16" t="s">
        <v>31</v>
      </c>
      <c r="C18" s="17"/>
      <c r="D18" s="17"/>
      <c r="E18" s="17"/>
      <c r="F18" s="17">
        <f t="shared" si="0"/>
        <v>0</v>
      </c>
    </row>
    <row r="19" spans="1:6" ht="165">
      <c r="A19" s="18" t="s">
        <v>32</v>
      </c>
      <c r="B19" s="16" t="s">
        <v>33</v>
      </c>
      <c r="C19" s="17">
        <v>6762</v>
      </c>
      <c r="D19" s="17"/>
      <c r="E19" s="17"/>
      <c r="F19" s="17">
        <f t="shared" si="0"/>
        <v>6762</v>
      </c>
    </row>
    <row r="20" spans="1:6" ht="150">
      <c r="A20" s="22" t="s">
        <v>34</v>
      </c>
      <c r="B20" s="23" t="s">
        <v>35</v>
      </c>
      <c r="C20" s="21">
        <f>C19+C18+C17+C16+C15+C14</f>
        <v>61422</v>
      </c>
      <c r="D20" s="21">
        <f>D19+D18+D17+D16+D15+D14</f>
        <v>0</v>
      </c>
      <c r="E20" s="21">
        <f>E19+E18+E17+E16+E15+E14</f>
        <v>0</v>
      </c>
      <c r="F20" s="21">
        <f>F19+F18+F17+F16+F15+F14</f>
        <v>61422</v>
      </c>
    </row>
    <row r="21" spans="1:6" ht="60">
      <c r="A21" s="18" t="s">
        <v>36</v>
      </c>
      <c r="B21" s="16" t="s">
        <v>37</v>
      </c>
      <c r="C21" s="17"/>
      <c r="D21" s="17"/>
      <c r="E21" s="17"/>
      <c r="F21" s="17">
        <f t="shared" si="0"/>
        <v>0</v>
      </c>
    </row>
    <row r="22" spans="1:6" ht="60">
      <c r="A22" s="18" t="s">
        <v>38</v>
      </c>
      <c r="B22" s="16" t="s">
        <v>39</v>
      </c>
      <c r="C22" s="17"/>
      <c r="D22" s="17"/>
      <c r="E22" s="17"/>
      <c r="F22" s="17">
        <f t="shared" si="0"/>
        <v>0</v>
      </c>
    </row>
    <row r="23" spans="1:6" ht="25.5">
      <c r="A23" s="19" t="s">
        <v>40</v>
      </c>
      <c r="B23" s="20" t="s">
        <v>41</v>
      </c>
      <c r="C23" s="21">
        <f>SUM(C21:C22)</f>
        <v>0</v>
      </c>
      <c r="D23" s="21">
        <f>SUM(D21:D22)</f>
        <v>0</v>
      </c>
      <c r="E23" s="21">
        <f>SUM(E21:E22)</f>
        <v>0</v>
      </c>
      <c r="F23" s="21">
        <f>SUM(F21:F22)</f>
        <v>0</v>
      </c>
    </row>
    <row r="24" spans="1:6" ht="105">
      <c r="A24" s="18" t="s">
        <v>42</v>
      </c>
      <c r="B24" s="16" t="s">
        <v>43</v>
      </c>
      <c r="C24" s="17"/>
      <c r="D24" s="17"/>
      <c r="E24" s="17"/>
      <c r="F24" s="17">
        <f t="shared" si="0"/>
        <v>0</v>
      </c>
    </row>
    <row r="25" spans="1:6" ht="90">
      <c r="A25" s="18" t="s">
        <v>44</v>
      </c>
      <c r="B25" s="16" t="s">
        <v>45</v>
      </c>
      <c r="C25" s="17"/>
      <c r="D25" s="17"/>
      <c r="E25" s="17"/>
      <c r="F25" s="17">
        <f t="shared" si="0"/>
        <v>0</v>
      </c>
    </row>
    <row r="26" spans="1:6" ht="45">
      <c r="A26" s="18" t="s">
        <v>46</v>
      </c>
      <c r="B26" s="16" t="s">
        <v>47</v>
      </c>
      <c r="C26" s="17">
        <v>15002</v>
      </c>
      <c r="D26" s="17"/>
      <c r="E26" s="17"/>
      <c r="F26" s="17">
        <f t="shared" si="0"/>
        <v>15002</v>
      </c>
    </row>
    <row r="27" spans="1:6" ht="60">
      <c r="A27" s="18" t="s">
        <v>48</v>
      </c>
      <c r="B27" s="16" t="s">
        <v>49</v>
      </c>
      <c r="C27" s="17">
        <v>7057</v>
      </c>
      <c r="D27" s="17"/>
      <c r="E27" s="17"/>
      <c r="F27" s="17">
        <f t="shared" si="0"/>
        <v>7057</v>
      </c>
    </row>
    <row r="28" spans="1:6" ht="30">
      <c r="A28" s="18" t="s">
        <v>50</v>
      </c>
      <c r="B28" s="16" t="s">
        <v>51</v>
      </c>
      <c r="C28" s="17"/>
      <c r="D28" s="17"/>
      <c r="E28" s="17"/>
      <c r="F28" s="17">
        <f t="shared" si="0"/>
        <v>0</v>
      </c>
    </row>
    <row r="29" spans="1:6" ht="120">
      <c r="A29" s="18" t="s">
        <v>52</v>
      </c>
      <c r="B29" s="16" t="s">
        <v>53</v>
      </c>
      <c r="C29" s="17"/>
      <c r="D29" s="17"/>
      <c r="E29" s="17"/>
      <c r="F29" s="17">
        <f t="shared" si="0"/>
        <v>0</v>
      </c>
    </row>
    <row r="30" spans="1:6" ht="30">
      <c r="A30" s="18" t="s">
        <v>54</v>
      </c>
      <c r="B30" s="16" t="s">
        <v>55</v>
      </c>
      <c r="C30" s="17">
        <v>2793</v>
      </c>
      <c r="D30" s="17"/>
      <c r="E30" s="17"/>
      <c r="F30" s="17">
        <f t="shared" si="0"/>
        <v>2793</v>
      </c>
    </row>
    <row r="31" spans="1:6" ht="105">
      <c r="A31" s="18" t="s">
        <v>56</v>
      </c>
      <c r="B31" s="16" t="s">
        <v>57</v>
      </c>
      <c r="C31" s="17">
        <v>50</v>
      </c>
      <c r="D31" s="17"/>
      <c r="E31" s="17"/>
      <c r="F31" s="17">
        <f t="shared" si="0"/>
        <v>50</v>
      </c>
    </row>
    <row r="32" spans="1:6" ht="63.75">
      <c r="A32" s="19" t="s">
        <v>58</v>
      </c>
      <c r="B32" s="20" t="s">
        <v>59</v>
      </c>
      <c r="C32" s="21">
        <f>SUM(C27:C31)</f>
        <v>9900</v>
      </c>
      <c r="D32" s="21">
        <f>SUM(D27:D31)</f>
        <v>0</v>
      </c>
      <c r="E32" s="21">
        <f>SUM(E27:E31)</f>
        <v>0</v>
      </c>
      <c r="F32" s="21">
        <f>SUM(C32:E32)</f>
        <v>9900</v>
      </c>
    </row>
    <row r="33" spans="1:6" ht="75">
      <c r="A33" s="18" t="s">
        <v>60</v>
      </c>
      <c r="B33" s="16" t="s">
        <v>61</v>
      </c>
      <c r="C33" s="17">
        <v>591</v>
      </c>
      <c r="D33" s="17"/>
      <c r="E33" s="17"/>
      <c r="F33" s="17">
        <f t="shared" si="0"/>
        <v>591</v>
      </c>
    </row>
    <row r="34" spans="1:6" ht="60">
      <c r="A34" s="22" t="s">
        <v>62</v>
      </c>
      <c r="B34" s="23" t="s">
        <v>63</v>
      </c>
      <c r="C34" s="21">
        <f>C33+C32+C26+C25+C24+C23</f>
        <v>25493</v>
      </c>
      <c r="D34" s="21">
        <f>D33+D32+D26+D25+D24+D23</f>
        <v>0</v>
      </c>
      <c r="E34" s="21">
        <f>E33+E32+E26+E25+E24+E23</f>
        <v>0</v>
      </c>
      <c r="F34" s="21">
        <f>F33+F32+F26+F25+F24+F23</f>
        <v>25493</v>
      </c>
    </row>
    <row r="35" spans="1:6" ht="90">
      <c r="A35" s="24" t="s">
        <v>64</v>
      </c>
      <c r="B35" s="16" t="s">
        <v>65</v>
      </c>
      <c r="C35" s="17"/>
      <c r="D35" s="17"/>
      <c r="E35" s="17"/>
      <c r="F35" s="17">
        <f t="shared" si="0"/>
        <v>0</v>
      </c>
    </row>
    <row r="36" spans="1:6" ht="60">
      <c r="A36" s="24" t="s">
        <v>66</v>
      </c>
      <c r="B36" s="16" t="s">
        <v>67</v>
      </c>
      <c r="C36" s="17">
        <v>3760</v>
      </c>
      <c r="D36" s="17"/>
      <c r="E36" s="17"/>
      <c r="F36" s="17">
        <f t="shared" si="0"/>
        <v>3760</v>
      </c>
    </row>
    <row r="37" spans="1:6" ht="75">
      <c r="A37" s="24" t="s">
        <v>68</v>
      </c>
      <c r="B37" s="16" t="s">
        <v>69</v>
      </c>
      <c r="C37" s="17">
        <v>183</v>
      </c>
      <c r="D37" s="17"/>
      <c r="E37" s="17"/>
      <c r="F37" s="17">
        <f t="shared" si="0"/>
        <v>183</v>
      </c>
    </row>
    <row r="38" spans="1:6" ht="60">
      <c r="A38" s="24" t="s">
        <v>70</v>
      </c>
      <c r="B38" s="16" t="s">
        <v>71</v>
      </c>
      <c r="C38" s="17"/>
      <c r="D38" s="17"/>
      <c r="E38" s="17"/>
      <c r="F38" s="17">
        <f t="shared" si="0"/>
        <v>0</v>
      </c>
    </row>
    <row r="39" spans="1:6" ht="30">
      <c r="A39" s="24" t="s">
        <v>72</v>
      </c>
      <c r="B39" s="16" t="s">
        <v>73</v>
      </c>
      <c r="C39" s="17">
        <v>3012</v>
      </c>
      <c r="D39" s="17"/>
      <c r="E39" s="17"/>
      <c r="F39" s="17">
        <f t="shared" si="0"/>
        <v>3012</v>
      </c>
    </row>
    <row r="40" spans="1:6" ht="90">
      <c r="A40" s="24" t="s">
        <v>74</v>
      </c>
      <c r="B40" s="16" t="s">
        <v>75</v>
      </c>
      <c r="C40" s="17"/>
      <c r="D40" s="17"/>
      <c r="E40" s="17"/>
      <c r="F40" s="17">
        <f t="shared" si="0"/>
        <v>0</v>
      </c>
    </row>
    <row r="41" spans="1:6" ht="90">
      <c r="A41" s="24" t="s">
        <v>76</v>
      </c>
      <c r="B41" s="16" t="s">
        <v>77</v>
      </c>
      <c r="C41" s="17"/>
      <c r="D41" s="17"/>
      <c r="E41" s="17"/>
      <c r="F41" s="17">
        <f t="shared" si="0"/>
        <v>0</v>
      </c>
    </row>
    <row r="42" spans="1:6" ht="30">
      <c r="A42" s="24" t="s">
        <v>78</v>
      </c>
      <c r="B42" s="16" t="s">
        <v>79</v>
      </c>
      <c r="C42" s="17"/>
      <c r="D42" s="17"/>
      <c r="E42" s="17"/>
      <c r="F42" s="17">
        <f t="shared" si="0"/>
        <v>0</v>
      </c>
    </row>
    <row r="43" spans="1:6" ht="105">
      <c r="A43" s="24" t="s">
        <v>80</v>
      </c>
      <c r="B43" s="16" t="s">
        <v>81</v>
      </c>
      <c r="C43" s="17"/>
      <c r="D43" s="17"/>
      <c r="E43" s="17"/>
      <c r="F43" s="17">
        <f t="shared" si="0"/>
        <v>0</v>
      </c>
    </row>
    <row r="44" spans="1:6" ht="75">
      <c r="A44" s="24" t="s">
        <v>82</v>
      </c>
      <c r="B44" s="16" t="s">
        <v>83</v>
      </c>
      <c r="C44" s="17"/>
      <c r="D44" s="17"/>
      <c r="E44" s="17"/>
      <c r="F44" s="17">
        <f t="shared" si="0"/>
        <v>0</v>
      </c>
    </row>
    <row r="45" spans="1:6" ht="60">
      <c r="A45" s="25" t="s">
        <v>84</v>
      </c>
      <c r="B45" s="23" t="s">
        <v>85</v>
      </c>
      <c r="C45" s="21">
        <f>SUM(C35:C44)</f>
        <v>6955</v>
      </c>
      <c r="D45" s="21">
        <f>SUM(D35:D44)</f>
        <v>0</v>
      </c>
      <c r="E45" s="21">
        <f>SUM(E35:E44)</f>
        <v>0</v>
      </c>
      <c r="F45" s="21">
        <f>SUM(F35:F44)</f>
        <v>6955</v>
      </c>
    </row>
    <row r="46" spans="1:6" ht="225">
      <c r="A46" s="24" t="s">
        <v>86</v>
      </c>
      <c r="B46" s="16" t="s">
        <v>87</v>
      </c>
      <c r="C46" s="17"/>
      <c r="D46" s="17"/>
      <c r="E46" s="17"/>
      <c r="F46" s="17">
        <f t="shared" si="0"/>
        <v>0</v>
      </c>
    </row>
    <row r="47" spans="1:6" ht="210">
      <c r="A47" s="18" t="s">
        <v>88</v>
      </c>
      <c r="B47" s="16" t="s">
        <v>89</v>
      </c>
      <c r="C47" s="17"/>
      <c r="D47" s="17"/>
      <c r="E47" s="17"/>
      <c r="F47" s="17">
        <f t="shared" si="0"/>
        <v>0</v>
      </c>
    </row>
    <row r="48" spans="1:6" ht="90">
      <c r="A48" s="24" t="s">
        <v>90</v>
      </c>
      <c r="B48" s="16" t="s">
        <v>91</v>
      </c>
      <c r="C48" s="17"/>
      <c r="D48" s="17"/>
      <c r="E48" s="17"/>
      <c r="F48" s="17">
        <f t="shared" si="0"/>
        <v>0</v>
      </c>
    </row>
    <row r="49" spans="1:6" ht="90">
      <c r="A49" s="22" t="s">
        <v>92</v>
      </c>
      <c r="B49" s="23" t="s">
        <v>93</v>
      </c>
      <c r="C49" s="21">
        <f>SUM(C46:C48)</f>
        <v>0</v>
      </c>
      <c r="D49" s="21">
        <f>SUM(D46:D48)</f>
        <v>0</v>
      </c>
      <c r="E49" s="21">
        <f>SUM(E46:E48)</f>
        <v>0</v>
      </c>
      <c r="F49" s="21">
        <f>SUM(F46:F48)</f>
        <v>0</v>
      </c>
    </row>
    <row r="50" spans="1:6" ht="15.75">
      <c r="A50" s="26" t="s">
        <v>94</v>
      </c>
      <c r="B50" s="27"/>
      <c r="C50" s="28">
        <f>C49+C45+C34+C20</f>
        <v>93870</v>
      </c>
      <c r="D50" s="28">
        <f>D49+D45+D34+D20</f>
        <v>0</v>
      </c>
      <c r="E50" s="28">
        <f>E49+E45+E34+E20</f>
        <v>0</v>
      </c>
      <c r="F50" s="28">
        <f>F49+F45+F34+F20</f>
        <v>93870</v>
      </c>
    </row>
    <row r="51" spans="1:6" ht="105">
      <c r="A51" s="18" t="s">
        <v>95</v>
      </c>
      <c r="B51" s="16" t="s">
        <v>96</v>
      </c>
      <c r="C51" s="17">
        <v>13878</v>
      </c>
      <c r="D51" s="17"/>
      <c r="E51" s="17"/>
      <c r="F51" s="17">
        <f t="shared" si="0"/>
        <v>13878</v>
      </c>
    </row>
    <row r="52" spans="1:6" ht="240">
      <c r="A52" s="18" t="s">
        <v>97</v>
      </c>
      <c r="B52" s="16" t="s">
        <v>98</v>
      </c>
      <c r="C52" s="17"/>
      <c r="D52" s="17"/>
      <c r="E52" s="17"/>
      <c r="F52" s="17">
        <f t="shared" si="0"/>
        <v>0</v>
      </c>
    </row>
    <row r="53" spans="1:6" ht="225">
      <c r="A53" s="18" t="s">
        <v>99</v>
      </c>
      <c r="B53" s="16" t="s">
        <v>100</v>
      </c>
      <c r="C53" s="17"/>
      <c r="D53" s="17"/>
      <c r="E53" s="17"/>
      <c r="F53" s="17">
        <f t="shared" si="0"/>
        <v>0</v>
      </c>
    </row>
    <row r="54" spans="1:6" ht="225">
      <c r="A54" s="18" t="s">
        <v>101</v>
      </c>
      <c r="B54" s="16" t="s">
        <v>102</v>
      </c>
      <c r="C54" s="17"/>
      <c r="D54" s="17"/>
      <c r="E54" s="17"/>
      <c r="F54" s="17">
        <f t="shared" si="0"/>
        <v>0</v>
      </c>
    </row>
    <row r="55" spans="1:6" ht="180">
      <c r="A55" s="18" t="s">
        <v>103</v>
      </c>
      <c r="B55" s="16" t="s">
        <v>104</v>
      </c>
      <c r="C55" s="17"/>
      <c r="D55" s="17"/>
      <c r="E55" s="17"/>
      <c r="F55" s="17">
        <f t="shared" si="0"/>
        <v>0</v>
      </c>
    </row>
    <row r="56" spans="1:6" ht="150">
      <c r="A56" s="22" t="s">
        <v>105</v>
      </c>
      <c r="B56" s="23" t="s">
        <v>106</v>
      </c>
      <c r="C56" s="21">
        <f>SUM(C51:C55)</f>
        <v>13878</v>
      </c>
      <c r="D56" s="21">
        <f>SUM(D51:D55)</f>
        <v>0</v>
      </c>
      <c r="E56" s="21">
        <f>SUM(E51:E55)</f>
        <v>0</v>
      </c>
      <c r="F56" s="21">
        <f>SUM(F51:F55)</f>
        <v>13878</v>
      </c>
    </row>
    <row r="57" spans="1:6" ht="75">
      <c r="A57" s="24" t="s">
        <v>107</v>
      </c>
      <c r="B57" s="16" t="s">
        <v>108</v>
      </c>
      <c r="C57" s="17"/>
      <c r="D57" s="17"/>
      <c r="E57" s="17"/>
      <c r="F57" s="17">
        <f t="shared" si="0"/>
        <v>0</v>
      </c>
    </row>
    <row r="58" spans="1:6" ht="60">
      <c r="A58" s="24" t="s">
        <v>109</v>
      </c>
      <c r="B58" s="16" t="s">
        <v>110</v>
      </c>
      <c r="C58" s="17">
        <v>0</v>
      </c>
      <c r="D58" s="17"/>
      <c r="E58" s="17"/>
      <c r="F58" s="17">
        <f t="shared" si="0"/>
        <v>0</v>
      </c>
    </row>
    <row r="59" spans="1:6" ht="90">
      <c r="A59" s="24" t="s">
        <v>111</v>
      </c>
      <c r="B59" s="16" t="s">
        <v>112</v>
      </c>
      <c r="C59" s="17"/>
      <c r="D59" s="17"/>
      <c r="E59" s="17"/>
      <c r="F59" s="17">
        <f t="shared" si="0"/>
        <v>0</v>
      </c>
    </row>
    <row r="60" spans="1:6" ht="60">
      <c r="A60" s="24" t="s">
        <v>113</v>
      </c>
      <c r="B60" s="16" t="s">
        <v>114</v>
      </c>
      <c r="C60" s="17"/>
      <c r="D60" s="17"/>
      <c r="E60" s="17"/>
      <c r="F60" s="17">
        <f t="shared" si="0"/>
        <v>0</v>
      </c>
    </row>
    <row r="61" spans="1:6" ht="120">
      <c r="A61" s="24" t="s">
        <v>115</v>
      </c>
      <c r="B61" s="16" t="s">
        <v>116</v>
      </c>
      <c r="C61" s="17"/>
      <c r="D61" s="17"/>
      <c r="E61" s="17"/>
      <c r="F61" s="17">
        <f t="shared" si="0"/>
        <v>0</v>
      </c>
    </row>
    <row r="62" spans="1:6" ht="60">
      <c r="A62" s="22" t="s">
        <v>117</v>
      </c>
      <c r="B62" s="23" t="s">
        <v>118</v>
      </c>
      <c r="C62" s="21">
        <f>SUM(C57:C61)</f>
        <v>0</v>
      </c>
      <c r="D62" s="21">
        <f>SUM(D57:D61)</f>
        <v>0</v>
      </c>
      <c r="E62" s="21">
        <f>SUM(E57:E61)</f>
        <v>0</v>
      </c>
      <c r="F62" s="21">
        <f>SUM(F57:F61)</f>
        <v>0</v>
      </c>
    </row>
    <row r="63" spans="1:6" ht="240">
      <c r="A63" s="24" t="s">
        <v>119</v>
      </c>
      <c r="B63" s="16" t="s">
        <v>120</v>
      </c>
      <c r="C63" s="17"/>
      <c r="D63" s="17"/>
      <c r="E63" s="17"/>
      <c r="F63" s="17">
        <f t="shared" si="0"/>
        <v>0</v>
      </c>
    </row>
    <row r="64" spans="1:6" ht="225">
      <c r="A64" s="18" t="s">
        <v>121</v>
      </c>
      <c r="B64" s="16" t="s">
        <v>122</v>
      </c>
      <c r="C64" s="17"/>
      <c r="D64" s="17"/>
      <c r="E64" s="17"/>
      <c r="F64" s="17">
        <f t="shared" si="0"/>
        <v>0</v>
      </c>
    </row>
    <row r="65" spans="1:6" ht="105">
      <c r="A65" s="24" t="s">
        <v>123</v>
      </c>
      <c r="B65" s="16" t="s">
        <v>124</v>
      </c>
      <c r="C65" s="17">
        <v>0</v>
      </c>
      <c r="D65" s="17"/>
      <c r="E65" s="17"/>
      <c r="F65" s="17">
        <f t="shared" si="0"/>
        <v>0</v>
      </c>
    </row>
    <row r="66" spans="1:6" ht="90">
      <c r="A66" s="22" t="s">
        <v>125</v>
      </c>
      <c r="B66" s="23" t="s">
        <v>126</v>
      </c>
      <c r="C66" s="21">
        <f>SUM(C63:C65)</f>
        <v>0</v>
      </c>
      <c r="D66" s="21">
        <f>SUM(D63:D65)</f>
        <v>0</v>
      </c>
      <c r="E66" s="21">
        <f>SUM(E63:E65)</f>
        <v>0</v>
      </c>
      <c r="F66" s="21">
        <f>SUM(F63:F65)</f>
        <v>0</v>
      </c>
    </row>
    <row r="67" spans="1:6" ht="15.75">
      <c r="A67" s="26" t="s">
        <v>127</v>
      </c>
      <c r="B67" s="27"/>
      <c r="C67" s="21">
        <f>C66+C62+C56</f>
        <v>13878</v>
      </c>
      <c r="D67" s="21">
        <f>D66+D62+D56</f>
        <v>0</v>
      </c>
      <c r="E67" s="21">
        <f>E66+E62+E56</f>
        <v>0</v>
      </c>
      <c r="F67" s="21">
        <f>F66+F62+F56</f>
        <v>13878</v>
      </c>
    </row>
    <row r="68" spans="1:6" ht="78.75">
      <c r="A68" s="29" t="s">
        <v>128</v>
      </c>
      <c r="B68" s="30" t="s">
        <v>129</v>
      </c>
      <c r="C68" s="31">
        <f>C50+C67</f>
        <v>107748</v>
      </c>
      <c r="D68" s="31">
        <f>D50+D67</f>
        <v>0</v>
      </c>
      <c r="E68" s="31">
        <f>E50+E67</f>
        <v>0</v>
      </c>
      <c r="F68" s="31">
        <f>F50+F67</f>
        <v>107748</v>
      </c>
    </row>
    <row r="69" spans="1:6" ht="16.5">
      <c r="A69" s="32" t="s">
        <v>130</v>
      </c>
      <c r="B69" s="33"/>
      <c r="C69" s="17">
        <f>C50-'[1]Önkormányzat kiadásai'!C76</f>
        <v>40158</v>
      </c>
      <c r="D69" s="17">
        <f>D50-'[1]Önkormányzat kiadásai'!D76</f>
        <v>-81</v>
      </c>
      <c r="E69" s="17">
        <f>E50-'[1]Önkormányzat kiadásai'!E76</f>
        <v>0</v>
      </c>
      <c r="F69" s="17">
        <f>SUM(C69:E69)</f>
        <v>40077</v>
      </c>
    </row>
    <row r="70" spans="1:6" ht="16.5">
      <c r="A70" s="32" t="s">
        <v>131</v>
      </c>
      <c r="B70" s="33"/>
      <c r="C70" s="17">
        <f>C67-'[1]Önkormányzat kiadásai'!C99</f>
        <v>-34569</v>
      </c>
      <c r="D70" s="17">
        <f>D67-'[1]Önkormányzat kiadásai'!D99</f>
        <v>0</v>
      </c>
      <c r="E70" s="17">
        <f>E67-'[1]Önkormányzat kiadásai'!E99</f>
        <v>0</v>
      </c>
      <c r="F70" s="17">
        <f>SUM(C70:E70)</f>
        <v>-34569</v>
      </c>
    </row>
    <row r="71" spans="1:6" ht="15.75">
      <c r="A71" s="34" t="s">
        <v>132</v>
      </c>
      <c r="B71" s="18" t="s">
        <v>133</v>
      </c>
      <c r="C71" s="17"/>
      <c r="D71" s="17"/>
      <c r="E71" s="17"/>
      <c r="F71" s="17">
        <f t="shared" si="0"/>
        <v>0</v>
      </c>
    </row>
    <row r="72" spans="1:6" ht="150">
      <c r="A72" s="24" t="s">
        <v>134</v>
      </c>
      <c r="B72" s="18" t="s">
        <v>135</v>
      </c>
      <c r="C72" s="17"/>
      <c r="D72" s="17"/>
      <c r="E72" s="17"/>
      <c r="F72" s="17">
        <f t="shared" si="0"/>
        <v>0</v>
      </c>
    </row>
    <row r="73" spans="1:6" ht="15.75">
      <c r="A73" s="34" t="s">
        <v>136</v>
      </c>
      <c r="B73" s="18" t="s">
        <v>137</v>
      </c>
      <c r="C73" s="17"/>
      <c r="D73" s="17"/>
      <c r="E73" s="17"/>
      <c r="F73" s="17">
        <f t="shared" ref="F73:F98" si="1">SUM(C73:E73)</f>
        <v>0</v>
      </c>
    </row>
    <row r="74" spans="1:6" ht="89.25">
      <c r="A74" s="35" t="s">
        <v>138</v>
      </c>
      <c r="B74" s="19" t="s">
        <v>139</v>
      </c>
      <c r="C74" s="21">
        <f>SUM(C71:C73)</f>
        <v>0</v>
      </c>
      <c r="D74" s="21">
        <f>SUM(D71:D73)</f>
        <v>0</v>
      </c>
      <c r="E74" s="21">
        <f>SUM(E71:E73)</f>
        <v>0</v>
      </c>
      <c r="F74" s="21">
        <f>SUM(F71:F73)</f>
        <v>0</v>
      </c>
    </row>
    <row r="75" spans="1:6" ht="135">
      <c r="A75" s="24" t="s">
        <v>140</v>
      </c>
      <c r="B75" s="18" t="s">
        <v>141</v>
      </c>
      <c r="C75" s="17"/>
      <c r="D75" s="17"/>
      <c r="E75" s="17"/>
      <c r="F75" s="17">
        <f t="shared" si="1"/>
        <v>0</v>
      </c>
    </row>
    <row r="76" spans="1:6" ht="15.75">
      <c r="A76" s="34" t="s">
        <v>142</v>
      </c>
      <c r="B76" s="18" t="s">
        <v>143</v>
      </c>
      <c r="C76" s="17"/>
      <c r="D76" s="17"/>
      <c r="E76" s="17"/>
      <c r="F76" s="17">
        <f t="shared" si="1"/>
        <v>0</v>
      </c>
    </row>
    <row r="77" spans="1:6" ht="135">
      <c r="A77" s="24" t="s">
        <v>144</v>
      </c>
      <c r="B77" s="18" t="s">
        <v>145</v>
      </c>
      <c r="C77" s="17"/>
      <c r="D77" s="17"/>
      <c r="E77" s="17"/>
      <c r="F77" s="17">
        <f t="shared" si="1"/>
        <v>0</v>
      </c>
    </row>
    <row r="78" spans="1:6" ht="15.75">
      <c r="A78" s="34" t="s">
        <v>146</v>
      </c>
      <c r="B78" s="18" t="s">
        <v>147</v>
      </c>
      <c r="C78" s="17"/>
      <c r="D78" s="17"/>
      <c r="E78" s="17"/>
      <c r="F78" s="17">
        <f t="shared" si="1"/>
        <v>0</v>
      </c>
    </row>
    <row r="79" spans="1:6">
      <c r="A79" s="36" t="s">
        <v>148</v>
      </c>
      <c r="B79" s="19" t="s">
        <v>149</v>
      </c>
      <c r="C79" s="21">
        <f>SUM(C75:C78)</f>
        <v>0</v>
      </c>
      <c r="D79" s="21">
        <f>SUM(D75:D78)</f>
        <v>0</v>
      </c>
      <c r="E79" s="21">
        <f>SUM(E75:E78)</f>
        <v>0</v>
      </c>
      <c r="F79" s="21">
        <f t="shared" si="1"/>
        <v>0</v>
      </c>
    </row>
    <row r="80" spans="1:6" ht="135">
      <c r="A80" s="18" t="s">
        <v>150</v>
      </c>
      <c r="B80" s="18" t="s">
        <v>151</v>
      </c>
      <c r="C80" s="17"/>
      <c r="D80" s="17"/>
      <c r="E80" s="17"/>
      <c r="F80" s="17">
        <f t="shared" si="1"/>
        <v>0</v>
      </c>
    </row>
    <row r="81" spans="1:6" ht="150">
      <c r="A81" s="18" t="s">
        <v>152</v>
      </c>
      <c r="B81" s="18" t="s">
        <v>151</v>
      </c>
      <c r="C81" s="17">
        <v>9000</v>
      </c>
      <c r="D81" s="17"/>
      <c r="E81" s="17"/>
      <c r="F81" s="17">
        <f t="shared" si="1"/>
        <v>9000</v>
      </c>
    </row>
    <row r="82" spans="1:6" ht="135">
      <c r="A82" s="18" t="s">
        <v>153</v>
      </c>
      <c r="B82" s="18" t="s">
        <v>154</v>
      </c>
      <c r="C82" s="17"/>
      <c r="D82" s="17"/>
      <c r="E82" s="17"/>
      <c r="F82" s="17">
        <f t="shared" si="1"/>
        <v>0</v>
      </c>
    </row>
    <row r="83" spans="1:6" ht="150">
      <c r="A83" s="18" t="s">
        <v>155</v>
      </c>
      <c r="B83" s="18" t="s">
        <v>154</v>
      </c>
      <c r="C83" s="17"/>
      <c r="D83" s="17"/>
      <c r="E83" s="17"/>
      <c r="F83" s="17">
        <f t="shared" si="1"/>
        <v>0</v>
      </c>
    </row>
    <row r="84" spans="1:6" ht="51">
      <c r="A84" s="19" t="s">
        <v>156</v>
      </c>
      <c r="B84" s="19" t="s">
        <v>157</v>
      </c>
      <c r="C84" s="17">
        <f>SUM(C80:C83)</f>
        <v>9000</v>
      </c>
      <c r="D84" s="17">
        <f>SUM(D80:D83)</f>
        <v>0</v>
      </c>
      <c r="E84" s="17">
        <f>SUM(E80:E83)</f>
        <v>0</v>
      </c>
      <c r="F84" s="17">
        <f>SUM(F80:F83)</f>
        <v>9000</v>
      </c>
    </row>
    <row r="85" spans="1:6" ht="15.75">
      <c r="A85" s="34" t="s">
        <v>158</v>
      </c>
      <c r="B85" s="18" t="s">
        <v>159</v>
      </c>
      <c r="C85" s="17"/>
      <c r="D85" s="17"/>
      <c r="E85" s="17"/>
      <c r="F85" s="17">
        <f t="shared" si="1"/>
        <v>0</v>
      </c>
    </row>
    <row r="86" spans="1:6" ht="15.75">
      <c r="A86" s="34" t="s">
        <v>160</v>
      </c>
      <c r="B86" s="18" t="s">
        <v>161</v>
      </c>
      <c r="C86" s="17"/>
      <c r="D86" s="17"/>
      <c r="E86" s="17"/>
      <c r="F86" s="17">
        <f t="shared" si="1"/>
        <v>0</v>
      </c>
    </row>
    <row r="87" spans="1:6" ht="15.75">
      <c r="A87" s="34" t="s">
        <v>162</v>
      </c>
      <c r="B87" s="18" t="s">
        <v>163</v>
      </c>
      <c r="C87" s="17">
        <v>13728</v>
      </c>
      <c r="D87" s="17"/>
      <c r="E87" s="17"/>
      <c r="F87" s="17">
        <f t="shared" si="1"/>
        <v>13728</v>
      </c>
    </row>
    <row r="88" spans="1:6" ht="15.75">
      <c r="A88" s="34" t="s">
        <v>164</v>
      </c>
      <c r="B88" s="18" t="s">
        <v>165</v>
      </c>
      <c r="C88" s="17"/>
      <c r="D88" s="17"/>
      <c r="E88" s="17"/>
      <c r="F88" s="17">
        <f t="shared" si="1"/>
        <v>0</v>
      </c>
    </row>
    <row r="89" spans="1:6" ht="120">
      <c r="A89" s="24" t="s">
        <v>166</v>
      </c>
      <c r="B89" s="18" t="s">
        <v>167</v>
      </c>
      <c r="C89" s="17"/>
      <c r="D89" s="17"/>
      <c r="E89" s="17"/>
      <c r="F89" s="17">
        <f t="shared" si="1"/>
        <v>0</v>
      </c>
    </row>
    <row r="90" spans="1:6" ht="63.75">
      <c r="A90" s="35" t="s">
        <v>168</v>
      </c>
      <c r="B90" s="19" t="s">
        <v>169</v>
      </c>
      <c r="C90" s="21">
        <f>C89+C88+C87+C86+C85+C84+C79+C74</f>
        <v>22728</v>
      </c>
      <c r="D90" s="21">
        <f>D89+D88+D87+D86+D85+D84+D79+D74</f>
        <v>0</v>
      </c>
      <c r="E90" s="21">
        <f>E89+E88+E87+E86+E85+E84+E79+E74</f>
        <v>0</v>
      </c>
      <c r="F90" s="21">
        <f t="shared" si="1"/>
        <v>22728</v>
      </c>
    </row>
    <row r="91" spans="1:6" ht="135">
      <c r="A91" s="24" t="s">
        <v>170</v>
      </c>
      <c r="B91" s="18" t="s">
        <v>171</v>
      </c>
      <c r="C91" s="17"/>
      <c r="D91" s="17"/>
      <c r="E91" s="17"/>
      <c r="F91" s="17">
        <f t="shared" si="1"/>
        <v>0</v>
      </c>
    </row>
    <row r="92" spans="1:6" ht="135">
      <c r="A92" s="24" t="s">
        <v>172</v>
      </c>
      <c r="B92" s="18" t="s">
        <v>173</v>
      </c>
      <c r="C92" s="17"/>
      <c r="D92" s="17"/>
      <c r="E92" s="17"/>
      <c r="F92" s="17">
        <f t="shared" si="1"/>
        <v>0</v>
      </c>
    </row>
    <row r="93" spans="1:6" ht="15.75">
      <c r="A93" s="34" t="s">
        <v>174</v>
      </c>
      <c r="B93" s="18" t="s">
        <v>175</v>
      </c>
      <c r="C93" s="17"/>
      <c r="D93" s="17"/>
      <c r="E93" s="17"/>
      <c r="F93" s="17">
        <f t="shared" si="1"/>
        <v>0</v>
      </c>
    </row>
    <row r="94" spans="1:6" ht="15.75">
      <c r="A94" s="34" t="s">
        <v>176</v>
      </c>
      <c r="B94" s="18" t="s">
        <v>177</v>
      </c>
      <c r="C94" s="17"/>
      <c r="D94" s="17"/>
      <c r="E94" s="17"/>
      <c r="F94" s="17">
        <f t="shared" si="1"/>
        <v>0</v>
      </c>
    </row>
    <row r="95" spans="1:6">
      <c r="A95" s="36" t="s">
        <v>178</v>
      </c>
      <c r="B95" s="19" t="s">
        <v>179</v>
      </c>
      <c r="C95" s="21">
        <f>SUM(C91:C94)</f>
        <v>0</v>
      </c>
      <c r="D95" s="21">
        <f>SUM(D91:D94)</f>
        <v>0</v>
      </c>
      <c r="E95" s="21">
        <f>SUM(E91:E94)</f>
        <v>0</v>
      </c>
      <c r="F95" s="21">
        <f t="shared" si="1"/>
        <v>0</v>
      </c>
    </row>
    <row r="96" spans="1:6" ht="140.25">
      <c r="A96" s="35" t="s">
        <v>180</v>
      </c>
      <c r="B96" s="19" t="s">
        <v>181</v>
      </c>
      <c r="C96" s="17"/>
      <c r="D96" s="17"/>
      <c r="E96" s="17"/>
      <c r="F96" s="17">
        <f t="shared" si="1"/>
        <v>0</v>
      </c>
    </row>
    <row r="97" spans="1:6" ht="15.75">
      <c r="A97" s="37" t="s">
        <v>182</v>
      </c>
      <c r="B97" s="38" t="s">
        <v>183</v>
      </c>
      <c r="C97" s="31">
        <f>C96+C95+C90</f>
        <v>22728</v>
      </c>
      <c r="D97" s="31">
        <f>D96+D95+D90</f>
        <v>0</v>
      </c>
      <c r="E97" s="31">
        <f>E96+E95+E90</f>
        <v>0</v>
      </c>
      <c r="F97" s="31">
        <f>SUM(C97:E97)</f>
        <v>22728</v>
      </c>
    </row>
    <row r="98" spans="1:6" ht="15.75">
      <c r="A98" s="39" t="s">
        <v>184</v>
      </c>
      <c r="B98" s="40"/>
      <c r="C98" s="28">
        <f>C97+C68</f>
        <v>130476</v>
      </c>
      <c r="D98" s="28"/>
      <c r="E98" s="28"/>
      <c r="F98" s="28">
        <f t="shared" si="1"/>
        <v>130476</v>
      </c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2014-09-30T07:21:06Z</dcterms:created>
  <dcterms:modified xsi:type="dcterms:W3CDTF">2014-09-30T07:22:34Z</dcterms:modified>
</cp:coreProperties>
</file>