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 sz. mell EKI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<sst xmlns="http://schemas.openxmlformats.org/spreadsheetml/2006/main" count="111" uniqueCount="97">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</sst>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I54" sqref="I54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15645250</v>
      </c>
    </row>
    <row r="9" spans="1:3" s="28" customFormat="1" ht="12" customHeight="1">
      <c r="A9" s="29" t="s">
        <v>16</v>
      </c>
      <c r="B9" s="30" t="s">
        <v>17</v>
      </c>
      <c r="C9" s="31">
        <v>150000</v>
      </c>
    </row>
    <row r="10" spans="1:3" s="28" customFormat="1" ht="12" customHeight="1">
      <c r="A10" s="32" t="s">
        <v>18</v>
      </c>
      <c r="B10" s="33" t="s">
        <v>19</v>
      </c>
      <c r="C10" s="34">
        <v>10400000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1661250</v>
      </c>
    </row>
    <row r="15" spans="1:3" s="28" customFormat="1" ht="12" customHeight="1">
      <c r="A15" s="32" t="s">
        <v>28</v>
      </c>
      <c r="B15" s="35" t="s">
        <v>29</v>
      </c>
      <c r="C15" s="34">
        <v>2534000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40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7" customFormat="1" ht="12" customHeight="1">
      <c r="A27" s="44" t="s">
        <v>52</v>
      </c>
      <c r="B27" s="45" t="s">
        <v>43</v>
      </c>
      <c r="C27" s="46"/>
    </row>
    <row r="28" spans="1:3" s="37" customFormat="1" ht="12" customHeight="1">
      <c r="A28" s="44" t="s">
        <v>53</v>
      </c>
      <c r="B28" s="47" t="s">
        <v>54</v>
      </c>
      <c r="C28" s="48"/>
    </row>
    <row r="29" spans="1:3" s="37" customFormat="1" ht="12" customHeight="1" thickBot="1">
      <c r="A29" s="32" t="s">
        <v>55</v>
      </c>
      <c r="B29" s="49" t="s">
        <v>56</v>
      </c>
      <c r="C29" s="50"/>
    </row>
    <row r="30" spans="1:3" s="37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7" customFormat="1" ht="12" customHeight="1">
      <c r="A31" s="44" t="s">
        <v>59</v>
      </c>
      <c r="B31" s="45" t="s">
        <v>60</v>
      </c>
      <c r="C31" s="46"/>
    </row>
    <row r="32" spans="1:3" s="37" customFormat="1" ht="12" customHeight="1">
      <c r="A32" s="44" t="s">
        <v>61</v>
      </c>
      <c r="B32" s="47" t="s">
        <v>62</v>
      </c>
      <c r="C32" s="51"/>
    </row>
    <row r="33" spans="1:3" s="37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15645250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79926310</v>
      </c>
    </row>
    <row r="38" spans="1:3" s="28" customFormat="1" ht="12" customHeight="1">
      <c r="A38" s="44" t="s">
        <v>73</v>
      </c>
      <c r="B38" s="45" t="s">
        <v>74</v>
      </c>
      <c r="C38" s="46">
        <v>178326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7" customFormat="1" ht="12" customHeight="1" thickBot="1">
      <c r="A40" s="32" t="s">
        <v>77</v>
      </c>
      <c r="B40" s="49" t="s">
        <v>78</v>
      </c>
      <c r="C40" s="50">
        <f>78947681+800303</f>
        <v>79747984</v>
      </c>
    </row>
    <row r="41" spans="1:3" s="37" customFormat="1" ht="15" customHeight="1" thickBot="1">
      <c r="A41" s="54" t="s">
        <v>79</v>
      </c>
      <c r="B41" s="55" t="s">
        <v>80</v>
      </c>
      <c r="C41" s="56">
        <f>+C36+C37</f>
        <v>95571560</v>
      </c>
    </row>
    <row r="42" spans="1:3" s="37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92925906</v>
      </c>
    </row>
    <row r="46" spans="1:3" ht="12" customHeight="1">
      <c r="A46" s="32" t="s">
        <v>16</v>
      </c>
      <c r="B46" s="39" t="s">
        <v>83</v>
      </c>
      <c r="C46" s="46">
        <f>41027225+658050</f>
        <v>41685275</v>
      </c>
    </row>
    <row r="47" spans="1:3" ht="12" customHeight="1">
      <c r="A47" s="32" t="s">
        <v>18</v>
      </c>
      <c r="B47" s="33" t="s">
        <v>84</v>
      </c>
      <c r="C47" s="66">
        <f>9482677+142253</f>
        <v>9624930</v>
      </c>
    </row>
    <row r="48" spans="1:3" ht="12" customHeight="1">
      <c r="A48" s="32" t="s">
        <v>20</v>
      </c>
      <c r="B48" s="33" t="s">
        <v>85</v>
      </c>
      <c r="C48" s="66">
        <v>41615701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1" t="s">
        <v>38</v>
      </c>
      <c r="B51" s="42" t="s">
        <v>88</v>
      </c>
      <c r="C51" s="27">
        <f>SUM(C52:C54)</f>
        <v>2645654</v>
      </c>
    </row>
    <row r="52" spans="1:3" s="65" customFormat="1" ht="12" customHeight="1">
      <c r="A52" s="32" t="s">
        <v>40</v>
      </c>
      <c r="B52" s="39" t="s">
        <v>89</v>
      </c>
      <c r="C52" s="67">
        <v>2645654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8" t="s">
        <v>94</v>
      </c>
      <c r="C57" s="69">
        <f>+C45+C51+C56</f>
        <v>95571560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17.75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2017-04-03T07:19:51Z</dcterms:created>
  <dcterms:modified xsi:type="dcterms:W3CDTF">2017-04-03T07:19:51Z</dcterms:modified>
  <cp:category/>
  <cp:version/>
  <cp:contentType/>
  <cp:contentStatus/>
</cp:coreProperties>
</file>