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3. melléklet" sheetId="1" r:id="rId1"/>
  </sheets>
  <calcPr calcId="125725"/>
</workbook>
</file>

<file path=xl/calcChain.xml><?xml version="1.0" encoding="utf-8"?>
<calcChain xmlns="http://schemas.openxmlformats.org/spreadsheetml/2006/main">
  <c r="E39" i="1"/>
  <c r="F61"/>
  <c r="F62"/>
  <c r="D70"/>
  <c r="E70"/>
  <c r="F70"/>
  <c r="F57"/>
  <c r="F56"/>
  <c r="F29"/>
  <c r="F30"/>
  <c r="F35"/>
  <c r="D9"/>
  <c r="D39" s="1"/>
  <c r="F39" s="1"/>
  <c r="D28"/>
  <c r="E28"/>
  <c r="F40"/>
  <c r="F28"/>
  <c r="E36"/>
  <c r="D34"/>
  <c r="E34"/>
  <c r="F34" s="1"/>
  <c r="D36"/>
  <c r="D23"/>
  <c r="C11"/>
  <c r="C16"/>
  <c r="C9"/>
  <c r="C39" s="1"/>
  <c r="C23"/>
  <c r="C28"/>
  <c r="C34"/>
  <c r="C36"/>
  <c r="C61"/>
  <c r="C70" s="1"/>
  <c r="C65"/>
  <c r="C67"/>
</calcChain>
</file>

<file path=xl/sharedStrings.xml><?xml version="1.0" encoding="utf-8"?>
<sst xmlns="http://schemas.openxmlformats.org/spreadsheetml/2006/main" count="116" uniqueCount="106">
  <si>
    <t>FELHALMOZÁSI TÖBBLET</t>
  </si>
  <si>
    <t>FELHALMOZÁSI KIADÁSOK ÖSSZESEN</t>
  </si>
  <si>
    <t>Befektetési célú értékpapír vásárlás</t>
  </si>
  <si>
    <t>IX.2.</t>
  </si>
  <si>
    <t>Támogatást megelőlegező hiteltörlesztés</t>
  </si>
  <si>
    <t>IX.1.</t>
  </si>
  <si>
    <t>Felhalmozási célú finanszírozási kiadások</t>
  </si>
  <si>
    <t>B/XIV.</t>
  </si>
  <si>
    <t>Felhalmozási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</si>
  <si>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</si>
  <si>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</si>
  <si>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</si>
  <si>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</si>
  <si>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</si>
  <si>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 xml:space="preserve">Felhalmozási célú pénzeszköz átadás </t>
  </si>
  <si>
    <t>XI.2.</t>
  </si>
  <si>
    <t>Támogatásértékű felhalmozási kiadás</t>
  </si>
  <si>
    <t>XI.1.</t>
  </si>
  <si>
    <t>Egyéb felhalmozási kiadások</t>
  </si>
  <si>
    <t>B/XI.</t>
  </si>
  <si>
    <t>Lakásépítés</t>
  </si>
  <si>
    <t>B/X.</t>
  </si>
  <si>
    <t>Lakástámogatás</t>
  </si>
  <si>
    <t>B/IX.</t>
  </si>
  <si>
    <t>Kormányzati beruházás</t>
  </si>
  <si>
    <t>B/VIII.</t>
  </si>
  <si>
    <t>Felújítás</t>
  </si>
  <si>
    <t>B/VII.</t>
  </si>
  <si>
    <t>Intézményi beruházás</t>
  </si>
  <si>
    <t>B/VI.</t>
  </si>
  <si>
    <t>FELHALMOZÁSI KIADÁSOK</t>
  </si>
  <si>
    <t>2014. évi eredeti előirányzat</t>
  </si>
  <si>
    <t>Megnevezés</t>
  </si>
  <si>
    <t>Ssz.</t>
  </si>
  <si>
    <t>adatok ezer Ft-ban</t>
  </si>
  <si>
    <t>3. számú melléklet</t>
  </si>
  <si>
    <t xml:space="preserve">FELHALMOZÁSI HIÁNY </t>
  </si>
  <si>
    <t>FELHALMOZÁSI BEVÉTELEK ÖSSZESEN</t>
  </si>
  <si>
    <t>Befektetési célú értékpapír bevétele</t>
  </si>
  <si>
    <t>Támogatást megelőlegező hitel felvétele</t>
  </si>
  <si>
    <t>Felhalmozási célú finanszírozási bevételek</t>
  </si>
  <si>
    <t>A/IX.</t>
  </si>
  <si>
    <t>Előző évi pénzmaradvány felhalmozási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</si>
  <si>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</si>
  <si>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</si>
  <si>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</si>
  <si>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</si>
  <si>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</si>
  <si>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Felhalmozási célú pénzeszköz átvétel</t>
  </si>
  <si>
    <t>A/VI.</t>
  </si>
  <si>
    <t>helyi önkormányzatoktól és költségvetési szerveiktől</t>
  </si>
  <si>
    <t>V.3.</t>
  </si>
  <si>
    <t>fejezeti kezelésű előirányzattól</t>
  </si>
  <si>
    <t>V.2.</t>
  </si>
  <si>
    <t>V.1.</t>
  </si>
  <si>
    <t>Támogatásértékű felhalmozási bevételek</t>
  </si>
  <si>
    <t>A/V.</t>
  </si>
  <si>
    <t>Vis maior támogatás</t>
  </si>
  <si>
    <t>IV.7.</t>
  </si>
  <si>
    <t>Céltámogatás</t>
  </si>
  <si>
    <t>IV.6.</t>
  </si>
  <si>
    <t>Címzett támogatás</t>
  </si>
  <si>
    <t>IV.5.</t>
  </si>
  <si>
    <t>Egyéb központi támogatás</t>
  </si>
  <si>
    <t>IV.4.</t>
  </si>
  <si>
    <t>Támogatások</t>
  </si>
  <si>
    <t>A/IV.</t>
  </si>
  <si>
    <t>Önkormányzati vagyon üzemeltetéséből, koncesszióból szárm.bev.</t>
  </si>
  <si>
    <t>III.3.6.</t>
  </si>
  <si>
    <t>Vagyoni értékű jog értékesítéséből származó bevétel</t>
  </si>
  <si>
    <t>III.3.5.</t>
  </si>
  <si>
    <t>Vadászati jog értékesítéséből származó bevétel</t>
  </si>
  <si>
    <t>III.3.4.</t>
  </si>
  <si>
    <t>Vállalatértékesítésből származó bevétel</t>
  </si>
  <si>
    <t>III.3.3.</t>
  </si>
  <si>
    <t>Privatizációból származó bevétel</t>
  </si>
  <si>
    <t>III.3.2.</t>
  </si>
  <si>
    <t>Önkormányzati lakások, lakótelkek értékesítése</t>
  </si>
  <si>
    <t>III.3.1.</t>
  </si>
  <si>
    <t>Önkormányzat sajátos felhalmozási és tőke bevételei</t>
  </si>
  <si>
    <t>III.3.</t>
  </si>
  <si>
    <t>Felhalmozási célú árfolyamnyereség</t>
  </si>
  <si>
    <t>III.2.4.</t>
  </si>
  <si>
    <t>Felhalmozási célú kamatbevétel</t>
  </si>
  <si>
    <t>III.2.3.</t>
  </si>
  <si>
    <t>Tartós részesedések értékesítése</t>
  </si>
  <si>
    <t>III.2.2.</t>
  </si>
  <si>
    <t>Osztalék- és hozambevétel</t>
  </si>
  <si>
    <t>III.2.1.</t>
  </si>
  <si>
    <t>Pénzügyi befektetések bevételei</t>
  </si>
  <si>
    <t>III.2.</t>
  </si>
  <si>
    <t>Tárgyi eszközök, immateriális javak értékesítése</t>
  </si>
  <si>
    <t>III.1.</t>
  </si>
  <si>
    <t>Felhalmozási célú saját bevételek</t>
  </si>
  <si>
    <t>A/III.</t>
  </si>
  <si>
    <t>FELHALMOZÁSI CÉLÚ BEVÉTELEK</t>
  </si>
  <si>
    <t xml:space="preserve">2014. évi módosított előirányzat </t>
  </si>
  <si>
    <t>2014. évi módosított előirányzat</t>
  </si>
  <si>
    <t xml:space="preserve">Teljesítés %-a </t>
  </si>
  <si>
    <t xml:space="preserve">KERKÁSKÁPOLNA KÖZSÉG ÖNKORMÁNYZATA
2014. ÉVI FELHALMOZÁSI BEVÉTELEI ÉS KIADÁSAI </t>
  </si>
  <si>
    <t xml:space="preserve">BEVÉTELEK </t>
  </si>
  <si>
    <t xml:space="preserve">KIADÁSOK </t>
  </si>
  <si>
    <t xml:space="preserve">2014. évi teljesítés </t>
  </si>
  <si>
    <t xml:space="preserve">elkülönített állami pénzalapoktól </t>
  </si>
  <si>
    <t>KERKÁSKÁPOLNA KÖZSÉG ÖNKORMÁNYZATA
2014.  ÉVI FELHALMOZÁSI BEVÉTELEI ÉS KIADÁSAI</t>
  </si>
  <si>
    <t xml:space="preserve">6/2015. (V.10.) zárszámadási rendelethez 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</si>
</sst>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15" xfId="0" applyFont="1" applyBorder="1"/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/>
    <xf numFmtId="0" fontId="1" fillId="0" borderId="19" xfId="0" applyFont="1" applyBorder="1" applyAlignment="1">
      <alignment horizontal="center" vertical="center" wrapText="1"/>
    </xf>
    <xf numFmtId="3" fontId="2" fillId="0" borderId="20" xfId="0" applyNumberFormat="1" applyFont="1" applyBorder="1"/>
    <xf numFmtId="3" fontId="1" fillId="0" borderId="21" xfId="0" applyNumberFormat="1" applyFont="1" applyBorder="1"/>
    <xf numFmtId="3" fontId="2" fillId="0" borderId="21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1" fillId="0" borderId="2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1" fillId="0" borderId="22" xfId="0" applyNumberFormat="1" applyFont="1" applyBorder="1"/>
    <xf numFmtId="3" fontId="1" fillId="0" borderId="20" xfId="0" applyNumberFormat="1" applyFont="1" applyBorder="1"/>
    <xf numFmtId="0" fontId="1" fillId="0" borderId="21" xfId="0" applyFont="1" applyBorder="1"/>
    <xf numFmtId="0" fontId="2" fillId="0" borderId="25" xfId="0" applyFont="1" applyBorder="1"/>
    <xf numFmtId="0" fontId="1" fillId="0" borderId="23" xfId="0" applyFont="1" applyBorder="1"/>
    <xf numFmtId="0" fontId="2" fillId="0" borderId="24" xfId="0" applyFont="1" applyBorder="1"/>
    <xf numFmtId="0" fontId="2" fillId="0" borderId="26" xfId="0" applyFont="1" applyBorder="1"/>
    <xf numFmtId="0" fontId="2" fillId="0" borderId="20" xfId="0" applyFont="1" applyBorder="1" applyAlignment="1">
      <alignment horizontal="center"/>
    </xf>
    <xf numFmtId="3" fontId="1" fillId="0" borderId="22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0" fontId="1" fillId="0" borderId="27" xfId="0" applyFont="1" applyBorder="1"/>
    <xf numFmtId="0" fontId="2" fillId="0" borderId="28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28" xfId="0" applyBorder="1"/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2" fillId="0" borderId="24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2" fillId="0" borderId="7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0" fillId="0" borderId="3" xfId="0" applyBorder="1"/>
    <xf numFmtId="0" fontId="1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9" xfId="0" applyNumberFormat="1" applyFont="1" applyBorder="1" applyAlignment="1">
      <alignment horizontal="right"/>
    </xf>
    <xf numFmtId="0" fontId="1" fillId="0" borderId="20" xfId="0" applyFont="1" applyBorder="1" applyAlignment="1">
      <alignment wrapText="1"/>
    </xf>
    <xf numFmtId="0" fontId="1" fillId="0" borderId="20" xfId="0" applyFont="1" applyBorder="1"/>
    <xf numFmtId="0" fontId="1" fillId="0" borderId="3" xfId="0" applyFont="1" applyBorder="1"/>
    <xf numFmtId="0" fontId="1" fillId="0" borderId="1" xfId="0" applyFont="1" applyBorder="1"/>
    <xf numFmtId="9" fontId="1" fillId="0" borderId="3" xfId="0" applyNumberFormat="1" applyFont="1" applyBorder="1"/>
    <xf numFmtId="9" fontId="2" fillId="0" borderId="3" xfId="0" applyNumberFormat="1" applyFont="1" applyBorder="1"/>
    <xf numFmtId="9" fontId="6" fillId="0" borderId="3" xfId="0" applyNumberFormat="1" applyFont="1" applyBorder="1"/>
    <xf numFmtId="0" fontId="1" fillId="0" borderId="9" xfId="0" applyFont="1" applyBorder="1" applyAlignment="1">
      <alignment horizontal="right"/>
    </xf>
    <xf numFmtId="9" fontId="2" fillId="0" borderId="11" xfId="0" applyNumberFormat="1" applyFont="1" applyBorder="1" applyAlignment="1">
      <alignment horizontal="right"/>
    </xf>
    <xf numFmtId="9" fontId="2" fillId="0" borderId="5" xfId="0" applyNumberFormat="1" applyFont="1" applyBorder="1" applyAlignment="1">
      <alignment horizontal="right"/>
    </xf>
    <xf numFmtId="9" fontId="2" fillId="0" borderId="15" xfId="0" applyNumberFormat="1" applyFont="1" applyBorder="1" applyAlignment="1">
      <alignment horizontal="right"/>
    </xf>
    <xf numFmtId="0" fontId="0" fillId="0" borderId="20" xfId="0" applyBorder="1"/>
    <xf numFmtId="9" fontId="1" fillId="0" borderId="1" xfId="0" applyNumberFormat="1" applyFont="1" applyBorder="1"/>
    <xf numFmtId="0" fontId="1" fillId="0" borderId="11" xfId="0" applyFont="1" applyBorder="1" applyAlignment="1">
      <alignment horizontal="center"/>
    </xf>
    <xf numFmtId="9" fontId="1" fillId="0" borderId="13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topLeftCell="A31" workbookViewId="0">
      <selection activeCell="H46" sqref="H46"/>
    </sheetView>
  </sheetViews>
  <sheetFormatPr defaultRowHeight="12.75"/>
  <cols>
    <col min="1" max="1" width="6.140625" customWidth="1"/>
    <col min="2" max="2" width="45" customWidth="1"/>
    <col min="3" max="3" width="10.140625" customWidth="1"/>
    <col min="4" max="4" width="11.7109375" customWidth="1"/>
    <col min="5" max="5" width="8.85546875" customWidth="1"/>
    <col min="6" max="6" width="10" customWidth="1"/>
  </cols>
  <sheetData>
    <row r="1" spans="1:7">
      <c r="A1" s="34"/>
      <c r="B1" s="34"/>
      <c r="C1" s="31" t="s">
        <v>35</v>
      </c>
      <c r="D1" s="34"/>
      <c r="E1" s="34"/>
      <c r="F1" s="31"/>
    </row>
    <row r="2" spans="1:7" ht="12" customHeight="1">
      <c r="A2" s="34"/>
      <c r="B2" s="34"/>
      <c r="C2" s="34"/>
      <c r="D2" s="34"/>
      <c r="E2" s="34"/>
      <c r="F2" s="31"/>
    </row>
    <row r="3" spans="1:7" ht="15" customHeight="1">
      <c r="A3" s="103" t="s">
        <v>105</v>
      </c>
      <c r="B3" s="103"/>
      <c r="C3" s="103"/>
      <c r="D3" s="46"/>
      <c r="E3" s="46"/>
      <c r="F3" s="46"/>
    </row>
    <row r="4" spans="1:7" ht="30" customHeight="1">
      <c r="A4" s="104" t="s">
        <v>99</v>
      </c>
      <c r="B4" s="105"/>
      <c r="C4" s="105"/>
      <c r="D4" s="45"/>
      <c r="E4" s="45"/>
      <c r="F4" s="45"/>
    </row>
    <row r="5" spans="1:7" ht="12.75" customHeight="1">
      <c r="A5" s="33"/>
      <c r="B5" s="32"/>
      <c r="C5" s="32"/>
      <c r="D5" s="32"/>
      <c r="E5" s="32"/>
      <c r="F5" s="32"/>
    </row>
    <row r="6" spans="1:7" ht="13.5" thickBot="1">
      <c r="A6" s="33"/>
      <c r="B6" s="74" t="s">
        <v>100</v>
      </c>
      <c r="C6" s="31" t="s">
        <v>34</v>
      </c>
      <c r="D6" s="70"/>
      <c r="E6" s="70"/>
      <c r="F6" s="70"/>
    </row>
    <row r="7" spans="1:7" ht="40.5" customHeight="1" thickTop="1" thickBot="1">
      <c r="A7" s="30" t="s">
        <v>33</v>
      </c>
      <c r="B7" s="29" t="s">
        <v>32</v>
      </c>
      <c r="C7" s="47" t="s">
        <v>31</v>
      </c>
      <c r="D7" s="75" t="s">
        <v>96</v>
      </c>
      <c r="E7" s="84" t="s">
        <v>102</v>
      </c>
      <c r="F7" s="84" t="s">
        <v>98</v>
      </c>
    </row>
    <row r="8" spans="1:7" ht="15" customHeight="1" thickTop="1" thickBot="1">
      <c r="A8" s="4" t="s">
        <v>95</v>
      </c>
      <c r="B8" s="3"/>
      <c r="C8" s="48"/>
      <c r="D8" s="64"/>
      <c r="E8" s="81"/>
      <c r="F8" s="81"/>
    </row>
    <row r="9" spans="1:7" ht="15" customHeight="1" thickTop="1">
      <c r="A9" s="10" t="s">
        <v>94</v>
      </c>
      <c r="B9" s="9" t="s">
        <v>93</v>
      </c>
      <c r="C9" s="49">
        <f>C16+C11+C10</f>
        <v>0</v>
      </c>
      <c r="D9" s="49">
        <f>D16+D11+D10</f>
        <v>1900</v>
      </c>
      <c r="E9" s="95">
        <v>1900</v>
      </c>
      <c r="F9" s="87">
        <v>1</v>
      </c>
    </row>
    <row r="10" spans="1:7" ht="15" customHeight="1">
      <c r="A10" s="44" t="s">
        <v>92</v>
      </c>
      <c r="B10" s="43" t="s">
        <v>91</v>
      </c>
      <c r="C10" s="50">
        <v>0</v>
      </c>
      <c r="D10" s="76">
        <v>1900</v>
      </c>
      <c r="E10" s="80">
        <v>1900</v>
      </c>
      <c r="F10" s="87">
        <v>1</v>
      </c>
    </row>
    <row r="11" spans="1:7" ht="15" customHeight="1">
      <c r="A11" s="44" t="s">
        <v>90</v>
      </c>
      <c r="B11" s="43" t="s">
        <v>89</v>
      </c>
      <c r="C11" s="50">
        <f>SUM(C12:C15)</f>
        <v>0</v>
      </c>
      <c r="D11" s="76">
        <v>0</v>
      </c>
      <c r="E11" s="80">
        <v>0</v>
      </c>
      <c r="F11" s="87">
        <v>0</v>
      </c>
    </row>
    <row r="12" spans="1:7" ht="15" customHeight="1">
      <c r="A12" s="42" t="s">
        <v>88</v>
      </c>
      <c r="B12" s="41" t="s">
        <v>87</v>
      </c>
      <c r="C12" s="51">
        <v>0</v>
      </c>
      <c r="D12" s="76">
        <v>0</v>
      </c>
      <c r="E12" s="80">
        <v>0</v>
      </c>
      <c r="F12" s="87">
        <v>0</v>
      </c>
    </row>
    <row r="13" spans="1:7" ht="15" customHeight="1">
      <c r="A13" s="42" t="s">
        <v>86</v>
      </c>
      <c r="B13" s="41" t="s">
        <v>85</v>
      </c>
      <c r="C13" s="51">
        <v>0</v>
      </c>
      <c r="D13" s="76">
        <v>0</v>
      </c>
      <c r="E13" s="80">
        <v>0</v>
      </c>
      <c r="F13" s="87">
        <v>0</v>
      </c>
    </row>
    <row r="14" spans="1:7" ht="15" customHeight="1">
      <c r="A14" s="42" t="s">
        <v>84</v>
      </c>
      <c r="B14" s="41" t="s">
        <v>83</v>
      </c>
      <c r="C14" s="51">
        <v>0</v>
      </c>
      <c r="D14" s="76">
        <v>0</v>
      </c>
      <c r="E14" s="80">
        <v>0</v>
      </c>
      <c r="F14" s="87">
        <v>0</v>
      </c>
      <c r="G14" s="72"/>
    </row>
    <row r="15" spans="1:7" ht="15" customHeight="1">
      <c r="A15" s="42" t="s">
        <v>82</v>
      </c>
      <c r="B15" s="41" t="s">
        <v>81</v>
      </c>
      <c r="C15" s="51">
        <v>0</v>
      </c>
      <c r="D15" s="76">
        <v>0</v>
      </c>
      <c r="E15" s="80">
        <v>0</v>
      </c>
      <c r="F15" s="87">
        <v>0</v>
      </c>
      <c r="G15" s="72"/>
    </row>
    <row r="16" spans="1:7" ht="15" customHeight="1">
      <c r="A16" s="44" t="s">
        <v>80</v>
      </c>
      <c r="B16" s="43" t="s">
        <v>79</v>
      </c>
      <c r="C16" s="50">
        <f>SUM(C17:C22)</f>
        <v>0</v>
      </c>
      <c r="D16" s="76">
        <v>0</v>
      </c>
      <c r="E16" s="80">
        <v>0</v>
      </c>
      <c r="F16" s="87">
        <v>0</v>
      </c>
    </row>
    <row r="17" spans="1:6" ht="15" customHeight="1">
      <c r="A17" s="42" t="s">
        <v>78</v>
      </c>
      <c r="B17" s="41" t="s">
        <v>77</v>
      </c>
      <c r="C17" s="51">
        <v>0</v>
      </c>
      <c r="D17" s="76">
        <v>0</v>
      </c>
      <c r="E17" s="80">
        <v>0</v>
      </c>
      <c r="F17" s="87">
        <v>0</v>
      </c>
    </row>
    <row r="18" spans="1:6" ht="15" customHeight="1">
      <c r="A18" s="42" t="s">
        <v>76</v>
      </c>
      <c r="B18" s="41" t="s">
        <v>75</v>
      </c>
      <c r="C18" s="51">
        <v>0</v>
      </c>
      <c r="D18" s="76">
        <v>0</v>
      </c>
      <c r="E18" s="80">
        <v>0</v>
      </c>
      <c r="F18" s="87">
        <v>0</v>
      </c>
    </row>
    <row r="19" spans="1:6" ht="15" customHeight="1">
      <c r="A19" s="42" t="s">
        <v>74</v>
      </c>
      <c r="B19" s="41" t="s">
        <v>73</v>
      </c>
      <c r="C19" s="51">
        <v>0</v>
      </c>
      <c r="D19" s="76">
        <v>0</v>
      </c>
      <c r="E19" s="80">
        <v>0</v>
      </c>
      <c r="F19" s="87">
        <v>0</v>
      </c>
    </row>
    <row r="20" spans="1:6" ht="15" customHeight="1">
      <c r="A20" s="42" t="s">
        <v>72</v>
      </c>
      <c r="B20" s="41" t="s">
        <v>71</v>
      </c>
      <c r="C20" s="51">
        <v>0</v>
      </c>
      <c r="D20" s="76">
        <v>0</v>
      </c>
      <c r="E20" s="80">
        <v>0</v>
      </c>
      <c r="F20" s="87">
        <v>0</v>
      </c>
    </row>
    <row r="21" spans="1:6" ht="15" customHeight="1">
      <c r="A21" s="42" t="s">
        <v>70</v>
      </c>
      <c r="B21" s="41" t="s">
        <v>69</v>
      </c>
      <c r="C21" s="51">
        <v>0</v>
      </c>
      <c r="D21" s="76">
        <v>0</v>
      </c>
      <c r="E21" s="80">
        <v>0</v>
      </c>
      <c r="F21" s="87">
        <v>0</v>
      </c>
    </row>
    <row r="22" spans="1:6" ht="15" customHeight="1" thickBot="1">
      <c r="A22" s="40" t="s">
        <v>68</v>
      </c>
      <c r="B22" s="39" t="s">
        <v>67</v>
      </c>
      <c r="C22" s="52">
        <v>0</v>
      </c>
      <c r="D22" s="77">
        <v>0</v>
      </c>
      <c r="E22" s="85">
        <v>0</v>
      </c>
      <c r="F22" s="96">
        <v>0</v>
      </c>
    </row>
    <row r="23" spans="1:6" ht="15" customHeight="1" thickTop="1">
      <c r="A23" s="38" t="s">
        <v>66</v>
      </c>
      <c r="B23" s="37" t="s">
        <v>65</v>
      </c>
      <c r="C23" s="53">
        <f>SUM(C24:C27)</f>
        <v>0</v>
      </c>
      <c r="D23" s="53">
        <f>SUM(D24:D27)</f>
        <v>0</v>
      </c>
      <c r="E23" s="82">
        <v>0</v>
      </c>
      <c r="F23" s="87">
        <v>0</v>
      </c>
    </row>
    <row r="24" spans="1:6" ht="15" customHeight="1">
      <c r="A24" s="8" t="s">
        <v>64</v>
      </c>
      <c r="B24" s="7" t="s">
        <v>63</v>
      </c>
      <c r="C24" s="54">
        <v>0</v>
      </c>
      <c r="D24" s="62">
        <v>0</v>
      </c>
      <c r="E24" s="80">
        <v>0</v>
      </c>
      <c r="F24" s="87">
        <v>0</v>
      </c>
    </row>
    <row r="25" spans="1:6" ht="15" customHeight="1">
      <c r="A25" s="8" t="s">
        <v>62</v>
      </c>
      <c r="B25" s="7" t="s">
        <v>61</v>
      </c>
      <c r="C25" s="54">
        <v>0</v>
      </c>
      <c r="D25" s="62">
        <v>0</v>
      </c>
      <c r="E25" s="80">
        <v>0</v>
      </c>
      <c r="F25" s="87">
        <v>0</v>
      </c>
    </row>
    <row r="26" spans="1:6" ht="15" customHeight="1">
      <c r="A26" s="8" t="s">
        <v>60</v>
      </c>
      <c r="B26" s="7" t="s">
        <v>59</v>
      </c>
      <c r="C26" s="54">
        <v>0</v>
      </c>
      <c r="D26" s="62">
        <v>0</v>
      </c>
      <c r="E26" s="80">
        <v>0</v>
      </c>
      <c r="F26" s="87">
        <v>0</v>
      </c>
    </row>
    <row r="27" spans="1:6" ht="15" customHeight="1" thickBot="1">
      <c r="A27" s="6" t="s">
        <v>58</v>
      </c>
      <c r="B27" s="5" t="s">
        <v>57</v>
      </c>
      <c r="C27" s="55">
        <v>0</v>
      </c>
      <c r="D27" s="63">
        <v>0</v>
      </c>
      <c r="E27" s="85">
        <v>0</v>
      </c>
      <c r="F27" s="96">
        <v>0</v>
      </c>
    </row>
    <row r="28" spans="1:6" ht="15" customHeight="1" thickTop="1">
      <c r="A28" s="14" t="s">
        <v>56</v>
      </c>
      <c r="B28" s="13" t="s">
        <v>55</v>
      </c>
      <c r="C28" s="53">
        <f>SUM(C29:C31)</f>
        <v>3142</v>
      </c>
      <c r="D28" s="53">
        <f>SUM(D29:D31)</f>
        <v>15812</v>
      </c>
      <c r="E28" s="53">
        <f>SUM(E29:E31)</f>
        <v>15811</v>
      </c>
      <c r="F28" s="87">
        <f>E28/D28</f>
        <v>0.99993675689349859</v>
      </c>
    </row>
    <row r="29" spans="1:6" ht="15" customHeight="1">
      <c r="A29" s="8" t="s">
        <v>54</v>
      </c>
      <c r="B29" s="18" t="s">
        <v>52</v>
      </c>
      <c r="C29" s="54">
        <v>0</v>
      </c>
      <c r="D29" s="62">
        <v>3000</v>
      </c>
      <c r="E29" s="80">
        <v>3000</v>
      </c>
      <c r="F29" s="87">
        <f t="shared" ref="F29:F40" si="0">E29/D29</f>
        <v>1</v>
      </c>
    </row>
    <row r="30" spans="1:6" ht="15" customHeight="1">
      <c r="A30" s="8" t="s">
        <v>53</v>
      </c>
      <c r="B30" s="18" t="s">
        <v>103</v>
      </c>
      <c r="C30" s="54">
        <v>3142</v>
      </c>
      <c r="D30" s="62">
        <v>12812</v>
      </c>
      <c r="E30" s="80">
        <v>12811</v>
      </c>
      <c r="F30" s="87">
        <f t="shared" si="0"/>
        <v>0.99992194817358726</v>
      </c>
    </row>
    <row r="31" spans="1:6" ht="15" customHeight="1" thickBot="1">
      <c r="A31" s="12" t="s">
        <v>51</v>
      </c>
      <c r="B31" s="17" t="s">
        <v>50</v>
      </c>
      <c r="C31" s="56">
        <v>0</v>
      </c>
      <c r="D31" s="63">
        <v>0</v>
      </c>
      <c r="E31" s="85">
        <v>0</v>
      </c>
      <c r="F31" s="97">
        <v>0</v>
      </c>
    </row>
    <row r="32" spans="1:6" ht="15" customHeight="1" thickTop="1" thickBot="1">
      <c r="A32" s="16" t="s">
        <v>49</v>
      </c>
      <c r="B32" s="15" t="s">
        <v>48</v>
      </c>
      <c r="C32" s="57">
        <v>0</v>
      </c>
      <c r="D32" s="57">
        <v>0</v>
      </c>
      <c r="E32" s="57">
        <v>0</v>
      </c>
      <c r="F32" s="97">
        <v>0</v>
      </c>
    </row>
    <row r="33" spans="1:6" ht="15" customHeight="1" thickTop="1" thickBot="1">
      <c r="A33" s="21" t="s">
        <v>47</v>
      </c>
      <c r="B33" s="36" t="s">
        <v>46</v>
      </c>
      <c r="C33" s="58">
        <v>0</v>
      </c>
      <c r="D33" s="78">
        <v>0</v>
      </c>
      <c r="E33" s="86">
        <v>0</v>
      </c>
      <c r="F33" s="96">
        <v>0</v>
      </c>
    </row>
    <row r="34" spans="1:6" ht="15" customHeight="1" thickTop="1">
      <c r="A34" s="10" t="s">
        <v>45</v>
      </c>
      <c r="B34" s="9" t="s">
        <v>44</v>
      </c>
      <c r="C34" s="59">
        <f>SUM(C35)</f>
        <v>903</v>
      </c>
      <c r="D34" s="59">
        <f>SUM(D35)</f>
        <v>923</v>
      </c>
      <c r="E34" s="59">
        <f>SUM(E35)</f>
        <v>923</v>
      </c>
      <c r="F34" s="87">
        <f t="shared" si="0"/>
        <v>1</v>
      </c>
    </row>
    <row r="35" spans="1:6" ht="15" customHeight="1" thickBot="1">
      <c r="A35" s="6" t="s">
        <v>43</v>
      </c>
      <c r="B35" s="5" t="s">
        <v>42</v>
      </c>
      <c r="C35" s="60">
        <v>903</v>
      </c>
      <c r="D35" s="63">
        <v>923</v>
      </c>
      <c r="E35" s="85">
        <v>923</v>
      </c>
      <c r="F35" s="96">
        <f t="shared" si="0"/>
        <v>1</v>
      </c>
    </row>
    <row r="36" spans="1:6" ht="15" customHeight="1" thickTop="1">
      <c r="A36" s="14" t="s">
        <v>41</v>
      </c>
      <c r="B36" s="13" t="s">
        <v>40</v>
      </c>
      <c r="C36" s="61">
        <f>SUM(C37:C38)</f>
        <v>0</v>
      </c>
      <c r="D36" s="61">
        <f>SUM(D37:D38)</f>
        <v>10000</v>
      </c>
      <c r="E36" s="61">
        <f>SUM(E37:E38)</f>
        <v>10000</v>
      </c>
      <c r="F36" s="87">
        <v>0</v>
      </c>
    </row>
    <row r="37" spans="1:6" ht="15" customHeight="1">
      <c r="A37" s="8" t="s">
        <v>5</v>
      </c>
      <c r="B37" s="7" t="s">
        <v>39</v>
      </c>
      <c r="C37" s="62">
        <v>0</v>
      </c>
      <c r="D37" s="62">
        <v>10000</v>
      </c>
      <c r="E37" s="80">
        <v>10000</v>
      </c>
      <c r="F37" s="87">
        <v>0</v>
      </c>
    </row>
    <row r="38" spans="1:6" ht="15" customHeight="1" thickBot="1">
      <c r="A38" s="12" t="s">
        <v>3</v>
      </c>
      <c r="B38" s="11" t="s">
        <v>38</v>
      </c>
      <c r="C38" s="63">
        <v>0</v>
      </c>
      <c r="D38" s="63">
        <v>0</v>
      </c>
      <c r="E38" s="85">
        <v>0</v>
      </c>
      <c r="F38" s="96">
        <v>0</v>
      </c>
    </row>
    <row r="39" spans="1:6" ht="15" customHeight="1" thickTop="1" thickBot="1">
      <c r="A39" s="23" t="s">
        <v>37</v>
      </c>
      <c r="B39" s="35"/>
      <c r="C39" s="57">
        <f>C9+C23+C28+C32+C33+C34</f>
        <v>4045</v>
      </c>
      <c r="D39" s="57">
        <f>D9+D23+D28+D32+D33+D34+D36</f>
        <v>28635</v>
      </c>
      <c r="E39" s="57">
        <f>E9+E23+E28+E32+E33+E34+E36</f>
        <v>28634</v>
      </c>
      <c r="F39" s="98">
        <f t="shared" si="0"/>
        <v>0.99996507770211285</v>
      </c>
    </row>
    <row r="40" spans="1:6" ht="15" customHeight="1" thickTop="1" thickBot="1">
      <c r="A40" s="4" t="s">
        <v>36</v>
      </c>
      <c r="B40" s="3"/>
      <c r="C40" s="58">
        <v>0</v>
      </c>
      <c r="D40" s="78">
        <v>3592</v>
      </c>
      <c r="E40" s="86">
        <v>2905</v>
      </c>
      <c r="F40" s="96">
        <f t="shared" si="0"/>
        <v>0.80874164810690419</v>
      </c>
    </row>
    <row r="41" spans="1:6" ht="13.5" thickTop="1"/>
    <row r="48" spans="1:6">
      <c r="A48" s="34"/>
      <c r="B48" s="34"/>
      <c r="C48" s="31" t="s">
        <v>35</v>
      </c>
    </row>
    <row r="49" spans="1:7" ht="12.75" customHeight="1">
      <c r="A49" s="34"/>
      <c r="B49" s="34"/>
      <c r="C49" s="34"/>
    </row>
    <row r="50" spans="1:7" ht="15" customHeight="1">
      <c r="A50" s="103" t="s">
        <v>105</v>
      </c>
      <c r="B50" s="103"/>
      <c r="C50" s="103"/>
    </row>
    <row r="51" spans="1:7" ht="30" customHeight="1">
      <c r="A51" s="104" t="s">
        <v>104</v>
      </c>
      <c r="B51" s="105"/>
      <c r="C51" s="105"/>
    </row>
    <row r="52" spans="1:7" ht="12.75" customHeight="1">
      <c r="A52" s="33"/>
      <c r="B52" s="32"/>
      <c r="C52" s="32"/>
    </row>
    <row r="53" spans="1:7" ht="13.5" thickBot="1">
      <c r="A53" s="33"/>
      <c r="B53" s="74" t="s">
        <v>101</v>
      </c>
      <c r="C53" s="31" t="s">
        <v>34</v>
      </c>
      <c r="D53" s="73"/>
    </row>
    <row r="54" spans="1:7" ht="39.75" thickTop="1" thickBot="1">
      <c r="A54" s="30" t="s">
        <v>33</v>
      </c>
      <c r="B54" s="29" t="s">
        <v>32</v>
      </c>
      <c r="C54" s="47" t="s">
        <v>31</v>
      </c>
      <c r="D54" s="88" t="s">
        <v>97</v>
      </c>
      <c r="E54" s="75" t="s">
        <v>102</v>
      </c>
      <c r="F54" s="101" t="s">
        <v>98</v>
      </c>
      <c r="G54" s="71"/>
    </row>
    <row r="55" spans="1:7" ht="14.25" customHeight="1" thickTop="1" thickBot="1">
      <c r="A55" s="25" t="s">
        <v>30</v>
      </c>
      <c r="B55" s="28"/>
      <c r="C55" s="64"/>
      <c r="D55" s="78"/>
      <c r="E55" s="99"/>
      <c r="F55" s="83"/>
    </row>
    <row r="56" spans="1:7" ht="14.25" customHeight="1" thickTop="1" thickBot="1">
      <c r="A56" s="27" t="s">
        <v>29</v>
      </c>
      <c r="B56" s="26" t="s">
        <v>28</v>
      </c>
      <c r="C56" s="65">
        <v>617</v>
      </c>
      <c r="D56" s="89">
        <v>14143</v>
      </c>
      <c r="E56" s="89">
        <v>14143</v>
      </c>
      <c r="F56" s="102">
        <f>E56/D56</f>
        <v>1</v>
      </c>
    </row>
    <row r="57" spans="1:7" ht="14.25" customHeight="1" thickTop="1" thickBot="1">
      <c r="A57" s="25" t="s">
        <v>27</v>
      </c>
      <c r="B57" s="24" t="s">
        <v>26</v>
      </c>
      <c r="C57" s="66">
        <v>3374</v>
      </c>
      <c r="D57" s="69">
        <v>8030</v>
      </c>
      <c r="E57" s="91">
        <v>7342</v>
      </c>
      <c r="F57" s="100">
        <f>E57/D57</f>
        <v>0.91432129514321292</v>
      </c>
    </row>
    <row r="58" spans="1:7" ht="14.25" customHeight="1" thickTop="1" thickBot="1">
      <c r="A58" s="23" t="s">
        <v>25</v>
      </c>
      <c r="B58" s="22" t="s">
        <v>24</v>
      </c>
      <c r="C58" s="65">
        <v>0</v>
      </c>
      <c r="D58" s="69">
        <v>0</v>
      </c>
      <c r="E58" s="90">
        <v>0</v>
      </c>
      <c r="F58" s="93">
        <v>0</v>
      </c>
    </row>
    <row r="59" spans="1:7" ht="14.25" customHeight="1" thickTop="1" thickBot="1">
      <c r="A59" s="21" t="s">
        <v>23</v>
      </c>
      <c r="B59" s="20" t="s">
        <v>22</v>
      </c>
      <c r="C59" s="66">
        <v>0</v>
      </c>
      <c r="D59" s="89">
        <v>0</v>
      </c>
      <c r="E59" s="91">
        <v>0</v>
      </c>
      <c r="F59" s="93">
        <v>0</v>
      </c>
    </row>
    <row r="60" spans="1:7" ht="14.25" customHeight="1" thickTop="1" thickBot="1">
      <c r="A60" s="16" t="s">
        <v>21</v>
      </c>
      <c r="B60" s="19" t="s">
        <v>20</v>
      </c>
      <c r="C60" s="65">
        <v>0</v>
      </c>
      <c r="D60" s="89">
        <v>0</v>
      </c>
      <c r="E60" s="91">
        <v>0</v>
      </c>
      <c r="F60" s="93">
        <v>0</v>
      </c>
    </row>
    <row r="61" spans="1:7" ht="14.25" customHeight="1" thickTop="1" thickBot="1">
      <c r="A61" s="14" t="s">
        <v>19</v>
      </c>
      <c r="B61" s="13" t="s">
        <v>18</v>
      </c>
      <c r="C61" s="67">
        <f>C62+C63</f>
        <v>54</v>
      </c>
      <c r="D61" s="59">
        <v>54</v>
      </c>
      <c r="E61" s="9">
        <v>54</v>
      </c>
      <c r="F61" s="94">
        <f>E61/D61</f>
        <v>1</v>
      </c>
    </row>
    <row r="62" spans="1:7" ht="14.25" customHeight="1" thickTop="1" thickBot="1">
      <c r="A62" s="8" t="s">
        <v>17</v>
      </c>
      <c r="B62" s="18" t="s">
        <v>16</v>
      </c>
      <c r="C62" s="68">
        <v>54</v>
      </c>
      <c r="D62" s="62">
        <v>54</v>
      </c>
      <c r="E62" s="7">
        <v>54</v>
      </c>
      <c r="F62" s="93">
        <f>E62/D62</f>
        <v>1</v>
      </c>
    </row>
    <row r="63" spans="1:7" ht="14.25" customHeight="1" thickTop="1" thickBot="1">
      <c r="A63" s="12" t="s">
        <v>15</v>
      </c>
      <c r="B63" s="17" t="s">
        <v>14</v>
      </c>
      <c r="C63" s="56">
        <v>0</v>
      </c>
      <c r="D63" s="63"/>
      <c r="E63" s="11">
        <v>0</v>
      </c>
      <c r="F63" s="93">
        <v>0</v>
      </c>
    </row>
    <row r="64" spans="1:7" ht="14.25" customHeight="1" thickTop="1" thickBot="1">
      <c r="A64" s="16" t="s">
        <v>13</v>
      </c>
      <c r="B64" s="15" t="s">
        <v>12</v>
      </c>
      <c r="C64" s="57">
        <v>0</v>
      </c>
      <c r="D64" s="78">
        <v>0</v>
      </c>
      <c r="E64" s="3">
        <v>0</v>
      </c>
      <c r="F64" s="93">
        <v>0</v>
      </c>
    </row>
    <row r="65" spans="1:6" ht="14.25" customHeight="1" thickTop="1" thickBot="1">
      <c r="A65" s="14" t="s">
        <v>11</v>
      </c>
      <c r="B65" s="13" t="s">
        <v>10</v>
      </c>
      <c r="C65" s="61">
        <f>SUM(C66)</f>
        <v>0</v>
      </c>
      <c r="D65" s="79">
        <v>0</v>
      </c>
      <c r="E65" s="43">
        <v>0</v>
      </c>
      <c r="F65" s="93">
        <v>0</v>
      </c>
    </row>
    <row r="66" spans="1:6" ht="14.25" customHeight="1" thickTop="1" thickBot="1">
      <c r="A66" s="12" t="s">
        <v>9</v>
      </c>
      <c r="B66" s="11" t="s">
        <v>8</v>
      </c>
      <c r="C66" s="63">
        <v>0</v>
      </c>
      <c r="D66" s="63">
        <v>0</v>
      </c>
      <c r="E66" s="11">
        <v>0</v>
      </c>
      <c r="F66" s="93">
        <v>0</v>
      </c>
    </row>
    <row r="67" spans="1:6" ht="14.25" customHeight="1" thickTop="1" thickBot="1">
      <c r="A67" s="10" t="s">
        <v>7</v>
      </c>
      <c r="B67" s="9" t="s">
        <v>6</v>
      </c>
      <c r="C67" s="59">
        <f>SUM(C68:C69)</f>
        <v>0</v>
      </c>
      <c r="D67" s="59">
        <v>10000</v>
      </c>
      <c r="E67" s="9">
        <v>10000</v>
      </c>
      <c r="F67" s="93">
        <v>0</v>
      </c>
    </row>
    <row r="68" spans="1:6" ht="14.25" customHeight="1" thickTop="1" thickBot="1">
      <c r="A68" s="8" t="s">
        <v>5</v>
      </c>
      <c r="B68" s="7" t="s">
        <v>4</v>
      </c>
      <c r="C68" s="62">
        <v>0</v>
      </c>
      <c r="D68" s="62">
        <v>10000</v>
      </c>
      <c r="E68" s="7">
        <v>10000</v>
      </c>
      <c r="F68" s="93">
        <v>0</v>
      </c>
    </row>
    <row r="69" spans="1:6" ht="14.25" customHeight="1" thickTop="1" thickBot="1">
      <c r="A69" s="6" t="s">
        <v>3</v>
      </c>
      <c r="B69" s="5" t="s">
        <v>2</v>
      </c>
      <c r="C69" s="60">
        <v>0</v>
      </c>
      <c r="D69" s="62">
        <v>0</v>
      </c>
      <c r="E69" s="11">
        <v>0</v>
      </c>
      <c r="F69" s="93">
        <v>0</v>
      </c>
    </row>
    <row r="70" spans="1:6" ht="14.25" customHeight="1" thickTop="1" thickBot="1">
      <c r="A70" s="4" t="s">
        <v>1</v>
      </c>
      <c r="B70" s="3"/>
      <c r="C70" s="58">
        <f>C56+C57+C58+C59+C60+C61+C64+C65+C67</f>
        <v>4045</v>
      </c>
      <c r="D70" s="58">
        <f>D56+D57+D58+D59+D60+D61+D64+D65+D67</f>
        <v>32227</v>
      </c>
      <c r="E70" s="58">
        <f>E56+E57+E58+E59+E60+E61+E64+E65+E67</f>
        <v>31539</v>
      </c>
      <c r="F70" s="92">
        <f>E70/D70</f>
        <v>0.97865144133800852</v>
      </c>
    </row>
    <row r="71" spans="1:6" ht="14.25" customHeight="1" thickTop="1" thickBot="1">
      <c r="A71" s="2" t="s">
        <v>0</v>
      </c>
      <c r="B71" s="1"/>
      <c r="C71" s="69">
        <v>0</v>
      </c>
      <c r="D71" s="78">
        <v>0</v>
      </c>
      <c r="E71" s="3"/>
      <c r="F71" s="3"/>
    </row>
    <row r="72" spans="1:6" ht="13.5" thickTop="1"/>
  </sheetData>
  <mergeCells count="4">
    <mergeCell ref="A3:C3"/>
    <mergeCell ref="A4:C4"/>
    <mergeCell ref="A50:C50"/>
    <mergeCell ref="A51:C51"/>
  </mergeCells>
  <phoneticPr fontId="0" type="noConversion"/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cp:lastPrinted>2015-05-14T12:51:10Z</cp:lastPrinted>
  <dcterms:created xsi:type="dcterms:W3CDTF">2014-06-13T09:20:06Z</dcterms:created>
  <dcterms:modified xsi:type="dcterms:W3CDTF">2015-05-20T13:17:03Z</dcterms:modified>
</cp:coreProperties>
</file>