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tartalék" sheetId="1" r:id="rId1"/>
  </sheets>
  <calcPr calcId="124519"/>
</workbook>
</file>

<file path=xl/calcChain.xml><?xml version="1.0" encoding="utf-8"?>
<calcChain xmlns="http://schemas.openxmlformats.org/spreadsheetml/2006/main">
  <c r="D23" i="1"/>
  <c r="D22"/>
  <c r="D21"/>
  <c r="D17"/>
  <c r="D27" s="1"/>
  <c r="D15"/>
  <c r="D29" l="1"/>
</calcChain>
</file>

<file path=xl/sharedStrings.xml><?xml version="1.0" encoding="utf-8"?>
<sst xmlns="http://schemas.openxmlformats.org/spreadsheetml/2006/main" count="19" uniqueCount="19">
  <si>
    <t xml:space="preserve">Tiszavasvári Város Önkormányzata </t>
  </si>
  <si>
    <t xml:space="preserve">2018. évi költségvetésében rendelkezésre álló tartalékok </t>
  </si>
  <si>
    <t>adatok: Ft-ban</t>
  </si>
  <si>
    <t>Megnevezés</t>
  </si>
  <si>
    <t>Előirányzat</t>
  </si>
  <si>
    <t>Általános tartalék</t>
  </si>
  <si>
    <t>Céltartalékok:</t>
  </si>
  <si>
    <t>- Normatíva visszafizetés miatti tartalék</t>
  </si>
  <si>
    <t>- Temető üzemeltetési tartalék</t>
  </si>
  <si>
    <t>- Lakásfelújítási Alap ( felhalmozási)</t>
  </si>
  <si>
    <t>- Üdülő VKT bevétel terhére kiadási tartalék</t>
  </si>
  <si>
    <t>Kötelezettségvállalással terhelt záró pénzkészlet</t>
  </si>
  <si>
    <t>Pályázati önerő: közművelődés: 0 eFt, könyvtári: 0 eFt</t>
  </si>
  <si>
    <t>Belvíz pályázat tartalék</t>
  </si>
  <si>
    <t>Váci Mihály Gimnázium energetikai korszerűsítés</t>
  </si>
  <si>
    <t>Talajterhelési díj bevétele</t>
  </si>
  <si>
    <t>Kornisné Központ rezsi csökkentésre vonatkozó szerződés alapján kiadások</t>
  </si>
  <si>
    <t>Céltartalékok összesen:</t>
  </si>
  <si>
    <t>Pénzforgalom nélküli kiadások összesen: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</si>
</sst>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\ _F_t_-;\-* #,##0\ _F_t_-;_-* &quot;-&quot;??\ _F_t_-;_-@_-"/>
  </numFmts>
  <fonts count="18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10"/>
      <color rgb="FFFF0000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164" fontId="4" fillId="0" borderId="0" xfId="2" applyNumberFormat="1" applyFont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164" fontId="5" fillId="0" borderId="0" xfId="2" applyNumberFormat="1" applyFont="1"/>
    <xf numFmtId="164" fontId="2" fillId="0" borderId="0" xfId="2" applyNumberFormat="1" applyFont="1"/>
    <xf numFmtId="0" fontId="6" fillId="0" borderId="0" xfId="1" applyFont="1" applyAlignment="1">
      <alignment horizontal="centerContinuous"/>
    </xf>
    <xf numFmtId="164" fontId="6" fillId="0" borderId="0" xfId="2" applyNumberFormat="1" applyFont="1" applyAlignment="1">
      <alignment horizontal="centerContinuous"/>
    </xf>
    <xf numFmtId="164" fontId="4" fillId="0" borderId="0" xfId="2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164" fontId="7" fillId="0" borderId="4" xfId="2" applyNumberFormat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164" fontId="8" fillId="0" borderId="5" xfId="2" applyNumberFormat="1" applyFont="1" applyBorder="1"/>
    <xf numFmtId="164" fontId="8" fillId="0" borderId="6" xfId="2" applyNumberFormat="1" applyFont="1" applyBorder="1"/>
    <xf numFmtId="164" fontId="8" fillId="0" borderId="7" xfId="2" applyNumberFormat="1" applyFont="1" applyBorder="1"/>
    <xf numFmtId="164" fontId="9" fillId="0" borderId="7" xfId="2" applyNumberFormat="1" applyFont="1" applyBorder="1"/>
    <xf numFmtId="0" fontId="1" fillId="0" borderId="0" xfId="1" applyFont="1" applyFill="1" applyBorder="1"/>
    <xf numFmtId="0" fontId="1" fillId="0" borderId="0" xfId="1" applyFont="1" applyBorder="1"/>
    <xf numFmtId="164" fontId="8" fillId="0" borderId="8" xfId="2" applyNumberFormat="1" applyFont="1" applyBorder="1"/>
    <xf numFmtId="164" fontId="10" fillId="0" borderId="9" xfId="2" quotePrefix="1" applyNumberFormat="1" applyFont="1" applyBorder="1"/>
    <xf numFmtId="164" fontId="10" fillId="0" borderId="10" xfId="2" quotePrefix="1" applyNumberFormat="1" applyFont="1" applyBorder="1"/>
    <xf numFmtId="164" fontId="10" fillId="0" borderId="10" xfId="2" applyNumberFormat="1" applyFont="1" applyBorder="1"/>
    <xf numFmtId="0" fontId="3" fillId="0" borderId="11" xfId="1" quotePrefix="1" applyFont="1" applyBorder="1"/>
    <xf numFmtId="0" fontId="3" fillId="0" borderId="12" xfId="1" applyFont="1" applyBorder="1"/>
    <xf numFmtId="0" fontId="3" fillId="0" borderId="13" xfId="1" applyFont="1" applyBorder="1"/>
    <xf numFmtId="164" fontId="3" fillId="0" borderId="13" xfId="2" applyNumberFormat="1" applyFont="1" applyBorder="1" applyAlignment="1"/>
    <xf numFmtId="164" fontId="5" fillId="0" borderId="0" xfId="2" applyNumberFormat="1" applyFont="1" applyBorder="1"/>
    <xf numFmtId="164" fontId="5" fillId="0" borderId="0" xfId="2" applyNumberFormat="1" applyFont="1" applyBorder="1" applyAlignment="1"/>
    <xf numFmtId="0" fontId="11" fillId="0" borderId="11" xfId="1" quotePrefix="1" applyFont="1" applyBorder="1"/>
    <xf numFmtId="0" fontId="11" fillId="0" borderId="12" xfId="1" applyFont="1" applyBorder="1"/>
    <xf numFmtId="0" fontId="11" fillId="0" borderId="13" xfId="1" applyFont="1" applyBorder="1"/>
    <xf numFmtId="164" fontId="9" fillId="0" borderId="13" xfId="2" applyNumberFormat="1" applyFont="1" applyBorder="1" applyAlignment="1"/>
    <xf numFmtId="0" fontId="3" fillId="0" borderId="11" xfId="1" applyFont="1" applyBorder="1"/>
    <xf numFmtId="0" fontId="9" fillId="0" borderId="11" xfId="1" applyFont="1" applyBorder="1" applyAlignment="1">
      <alignment horizontal="left"/>
    </xf>
    <xf numFmtId="0" fontId="3" fillId="0" borderId="12" xfId="1" quotePrefix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3" fillId="0" borderId="15" xfId="1" quotePrefix="1" applyFont="1" applyBorder="1" applyAlignment="1">
      <alignment horizontal="left"/>
    </xf>
    <xf numFmtId="0" fontId="3" fillId="0" borderId="16" xfId="1" applyFont="1" applyBorder="1"/>
    <xf numFmtId="164" fontId="3" fillId="0" borderId="16" xfId="2" applyNumberFormat="1" applyFont="1" applyBorder="1" applyAlignment="1"/>
    <xf numFmtId="164" fontId="8" fillId="0" borderId="17" xfId="2" applyNumberFormat="1" applyFont="1" applyBorder="1"/>
    <xf numFmtId="164" fontId="8" fillId="0" borderId="18" xfId="2" applyNumberFormat="1" applyFont="1" applyBorder="1"/>
    <xf numFmtId="164" fontId="8" fillId="0" borderId="19" xfId="2" applyNumberFormat="1" applyFont="1" applyBorder="1"/>
    <xf numFmtId="164" fontId="9" fillId="0" borderId="19" xfId="2" applyNumberFormat="1" applyFont="1" applyBorder="1"/>
    <xf numFmtId="164" fontId="8" fillId="0" borderId="20" xfId="2" applyNumberFormat="1" applyFont="1" applyBorder="1"/>
    <xf numFmtId="164" fontId="8" fillId="0" borderId="0" xfId="2" applyNumberFormat="1" applyFont="1" applyBorder="1"/>
    <xf numFmtId="164" fontId="8" fillId="0" borderId="21" xfId="2" applyNumberFormat="1" applyFont="1" applyBorder="1"/>
    <xf numFmtId="164" fontId="12" fillId="0" borderId="7" xfId="2" applyNumberFormat="1" applyFont="1" applyBorder="1"/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öltségvetési rend. mód. melléklet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0"/>
  <dimension ref="A1:F29"/>
  <sheetViews>
    <sheetView tabSelected="1" view="pageLayout" workbookViewId="0">
      <selection activeCell="O7" sqref="O7"/>
    </sheetView>
  </sheetViews>
  <sheetFormatPr defaultColWidth="9.140625" defaultRowHeight="12.75"/>
  <cols>
    <col min="1" max="1" width="8.5703125" style="3" customWidth="1"/>
    <col min="2" max="2" width="32" style="3" customWidth="1"/>
    <col min="3" max="3" width="21.28515625" style="3" customWidth="1"/>
    <col min="4" max="4" width="19.42578125" style="3" customWidth="1"/>
    <col min="5" max="5" width="10" style="3" bestFit="1" customWidth="1"/>
    <col min="6" max="16384" width="9.140625" style="3"/>
  </cols>
  <sheetData>
    <row r="1" spans="1:6" ht="15.75">
      <c r="A1" s="1"/>
      <c r="B1" s="1"/>
      <c r="C1" s="1"/>
      <c r="D1" s="2"/>
    </row>
    <row r="2" spans="1:6" ht="15.75">
      <c r="A2" s="1"/>
      <c r="B2" s="1"/>
      <c r="C2" s="1"/>
      <c r="D2" s="4"/>
    </row>
    <row r="3" spans="1:6" ht="15.75">
      <c r="A3" s="1"/>
      <c r="B3" s="1"/>
      <c r="C3" s="1"/>
      <c r="D3" s="2"/>
    </row>
    <row r="4" spans="1:6" ht="15.75">
      <c r="A4" s="1"/>
      <c r="B4" s="1"/>
      <c r="C4" s="1"/>
      <c r="D4" s="5"/>
    </row>
    <row r="5" spans="1:6" ht="15.75">
      <c r="A5" s="1"/>
      <c r="B5" s="1"/>
      <c r="C5" s="1"/>
      <c r="D5" s="5"/>
    </row>
    <row r="6" spans="1:6" ht="15.75">
      <c r="A6" s="1"/>
      <c r="B6" s="1"/>
      <c r="C6" s="1"/>
      <c r="D6" s="6"/>
    </row>
    <row r="7" spans="1:6" ht="19.5">
      <c r="A7" s="7" t="s">
        <v>0</v>
      </c>
      <c r="B7" s="7"/>
      <c r="C7" s="7"/>
      <c r="D7" s="8"/>
    </row>
    <row r="8" spans="1:6" ht="19.5">
      <c r="A8" s="7" t="s">
        <v>1</v>
      </c>
      <c r="B8" s="7"/>
      <c r="C8" s="7"/>
      <c r="D8" s="8"/>
    </row>
    <row r="9" spans="1:6" ht="19.5">
      <c r="A9" s="7"/>
      <c r="B9" s="7"/>
      <c r="C9" s="7"/>
      <c r="D9" s="8"/>
    </row>
    <row r="10" spans="1:6" ht="19.5">
      <c r="A10" s="7"/>
      <c r="B10" s="7"/>
      <c r="C10" s="7"/>
      <c r="D10" s="8"/>
    </row>
    <row r="11" spans="1:6" ht="19.5">
      <c r="A11" s="7"/>
      <c r="B11" s="7"/>
      <c r="C11" s="7"/>
      <c r="D11" s="8"/>
    </row>
    <row r="12" spans="1:6" ht="19.5">
      <c r="A12" s="7"/>
      <c r="B12" s="7"/>
      <c r="C12" s="7"/>
      <c r="D12" s="8"/>
    </row>
    <row r="13" spans="1:6" ht="16.5" thickBot="1">
      <c r="A13" s="1"/>
      <c r="B13" s="1"/>
      <c r="C13" s="1"/>
      <c r="D13" s="9" t="s">
        <v>2</v>
      </c>
    </row>
    <row r="14" spans="1:6" s="14" customFormat="1" ht="33" customHeight="1" thickBot="1">
      <c r="A14" s="10" t="s">
        <v>3</v>
      </c>
      <c r="B14" s="11"/>
      <c r="C14" s="12"/>
      <c r="D14" s="13" t="s">
        <v>4</v>
      </c>
    </row>
    <row r="15" spans="1:6" ht="16.5" thickBot="1">
      <c r="A15" s="15" t="s">
        <v>5</v>
      </c>
      <c r="B15" s="16"/>
      <c r="C15" s="17"/>
      <c r="D15" s="18">
        <f>6526975+266142+295985-5833975+4111442+318287-2711045</f>
        <v>2973811</v>
      </c>
      <c r="E15" s="19"/>
      <c r="F15" s="20"/>
    </row>
    <row r="16" spans="1:6" ht="15.75">
      <c r="A16" s="21" t="s">
        <v>6</v>
      </c>
      <c r="B16" s="22"/>
      <c r="C16" s="23"/>
      <c r="D16" s="24"/>
      <c r="E16" s="20"/>
      <c r="F16" s="20"/>
    </row>
    <row r="17" spans="1:6">
      <c r="A17" s="25" t="s">
        <v>7</v>
      </c>
      <c r="B17" s="26"/>
      <c r="C17" s="27"/>
      <c r="D17" s="28">
        <f>3130181-1000000-630000-1500181</f>
        <v>0</v>
      </c>
      <c r="E17" s="29"/>
      <c r="F17" s="30"/>
    </row>
    <row r="18" spans="1:6">
      <c r="A18" s="31" t="s">
        <v>8</v>
      </c>
      <c r="B18" s="32"/>
      <c r="C18" s="33"/>
      <c r="D18" s="34">
        <v>0</v>
      </c>
      <c r="E18" s="29"/>
      <c r="F18" s="30"/>
    </row>
    <row r="19" spans="1:6">
      <c r="A19" s="25" t="s">
        <v>9</v>
      </c>
      <c r="B19" s="26"/>
      <c r="C19" s="27"/>
      <c r="D19" s="28">
        <v>4504494</v>
      </c>
      <c r="E19" s="29"/>
      <c r="F19" s="30"/>
    </row>
    <row r="20" spans="1:6">
      <c r="A20" s="25" t="s">
        <v>10</v>
      </c>
      <c r="B20" s="26"/>
      <c r="C20" s="27"/>
      <c r="D20" s="28">
        <v>2540590</v>
      </c>
      <c r="E20" s="29"/>
      <c r="F20" s="30"/>
    </row>
    <row r="21" spans="1:6">
      <c r="A21" s="35" t="s">
        <v>11</v>
      </c>
      <c r="B21" s="26"/>
      <c r="C21" s="27"/>
      <c r="D21" s="28">
        <f>36771408-752475</f>
        <v>36018933</v>
      </c>
      <c r="E21" s="29"/>
      <c r="F21" s="30"/>
    </row>
    <row r="22" spans="1:6">
      <c r="A22" s="36" t="s">
        <v>12</v>
      </c>
      <c r="B22" s="37"/>
      <c r="C22" s="27"/>
      <c r="D22" s="28">
        <f>400000-200000-200000</f>
        <v>0</v>
      </c>
      <c r="E22" s="29"/>
      <c r="F22" s="30"/>
    </row>
    <row r="23" spans="1:6">
      <c r="A23" s="38" t="s">
        <v>13</v>
      </c>
      <c r="B23" s="37"/>
      <c r="C23" s="27"/>
      <c r="D23" s="28">
        <f>846565-797960</f>
        <v>48605</v>
      </c>
      <c r="E23" s="29"/>
      <c r="F23" s="30"/>
    </row>
    <row r="24" spans="1:6">
      <c r="A24" s="38" t="s">
        <v>14</v>
      </c>
      <c r="B24" s="37"/>
      <c r="C24" s="27"/>
      <c r="D24" s="28">
        <v>6007265</v>
      </c>
      <c r="E24" s="29"/>
      <c r="F24" s="30"/>
    </row>
    <row r="25" spans="1:6">
      <c r="A25" s="38" t="s">
        <v>15</v>
      </c>
      <c r="B25" s="37"/>
      <c r="C25" s="27"/>
      <c r="D25" s="28">
        <v>4500000</v>
      </c>
      <c r="E25" s="29"/>
      <c r="F25" s="30"/>
    </row>
    <row r="26" spans="1:6">
      <c r="A26" s="39" t="s">
        <v>16</v>
      </c>
      <c r="B26" s="40"/>
      <c r="C26" s="41"/>
      <c r="D26" s="42">
        <v>750000</v>
      </c>
      <c r="E26" s="29"/>
      <c r="F26" s="30"/>
    </row>
    <row r="27" spans="1:6" ht="16.5" thickBot="1">
      <c r="A27" s="43" t="s">
        <v>17</v>
      </c>
      <c r="B27" s="44"/>
      <c r="C27" s="45"/>
      <c r="D27" s="46">
        <f>SUM(D17:D26)</f>
        <v>54369887</v>
      </c>
    </row>
    <row r="28" spans="1:6" ht="16.5" thickBot="1">
      <c r="A28" s="47"/>
      <c r="B28" s="48"/>
      <c r="C28" s="49"/>
      <c r="D28" s="49"/>
    </row>
    <row r="29" spans="1:6" ht="16.5" thickBot="1">
      <c r="A29" s="15" t="s">
        <v>18</v>
      </c>
      <c r="B29" s="16"/>
      <c r="C29" s="17"/>
      <c r="D29" s="50">
        <f>SUM(D15,D27)</f>
        <v>57343698</v>
      </c>
    </row>
  </sheetData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30.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tartalék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2018-10-26T06:31:58Z</dcterms:created>
  <dcterms:modified xsi:type="dcterms:W3CDTF">2018-10-26T06:31:59Z</dcterms:modified>
</cp:coreProperties>
</file>