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<sst xmlns="http://schemas.openxmlformats.org/spreadsheetml/2006/main" count="34" uniqueCount="34">
  <si>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Önköltségszámítás szociális étkezéshez</t>
  </si>
  <si>
    <t xml:space="preserve">Szolgáltatási egység: </t>
  </si>
  <si>
    <t>ellátási nap</t>
  </si>
  <si>
    <t>Vásárolt élelmezés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</si>
  <si>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</si>
  <si>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</si>
  <si>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</si>
  <si>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</si>
  <si>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</si>
  <si>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</si>
  <si>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</si>
  <si>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</si>
  <si>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</si>
  <si>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</si>
  <si>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</si>
  <si>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</si>
  <si>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adag</t>
  </si>
  <si>
    <t>Összesen</t>
  </si>
  <si>
    <t>összesen</t>
  </si>
  <si>
    <t>Ebédszállítás költsége</t>
  </si>
  <si>
    <t>Normatív állami hozzájárulás</t>
  </si>
  <si>
    <t>Szolgáltatási egységre jutó állami hozzájárulás:</t>
  </si>
  <si>
    <t>1 napra jutó költség:</t>
  </si>
  <si>
    <t>Számlázott intézményi térítési díj:</t>
  </si>
  <si>
    <t>munkanapok</t>
  </si>
  <si>
    <t>fő</t>
  </si>
  <si>
    <t>norma</t>
  </si>
  <si>
    <t>2020.</t>
  </si>
  <si>
    <t>2020. évi önköltség összsen</t>
  </si>
  <si>
    <t>65 360 Ft/fő</t>
  </si>
  <si>
    <t>65360/252=</t>
  </si>
  <si>
    <t>950Ft-260 Ft</t>
  </si>
  <si>
    <t>5985000/6300</t>
  </si>
  <si>
    <t>Zalaszabar Község Önkormányzata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</si>
</sst>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000"/>
    <numFmt numFmtId="167" formatCode="0.000"/>
    <numFmt numFmtId="168" formatCode="_-* #,##0.0\ _F_t_-;\-* #,##0.0\ _F_t_-;_-* &quot;-&quot;??\ _F_t_-;_-@_-"/>
    <numFmt numFmtId="169" formatCode="_-* #,##0\ _F_t_-;\-* #,##0\ _F_t_-;_-* &quot;-&quot;??\ _F_t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9" fontId="0" fillId="0" borderId="0" xfId="40" applyNumberFormat="1" applyFont="1" applyAlignment="1">
      <alignment/>
    </xf>
    <xf numFmtId="169" fontId="2" fillId="0" borderId="0" xfId="40" applyNumberFormat="1" applyFont="1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9" fontId="0" fillId="0" borderId="10" xfId="40" applyNumberFormat="1" applyFont="1" applyBorder="1" applyAlignment="1">
      <alignment/>
    </xf>
    <xf numFmtId="0" fontId="2" fillId="0" borderId="10" xfId="0" applyFont="1" applyBorder="1" applyAlignment="1">
      <alignment/>
    </xf>
    <xf numFmtId="169" fontId="2" fillId="0" borderId="0" xfId="40" applyNumberFormat="1" applyFont="1" applyAlignment="1">
      <alignment horizontal="righ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9" fontId="0" fillId="0" borderId="11" xfId="4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9" fontId="0" fillId="0" borderId="12" xfId="40" applyNumberFormat="1" applyFont="1" applyBorder="1" applyAlignment="1">
      <alignment/>
    </xf>
    <xf numFmtId="0" fontId="0" fillId="0" borderId="12" xfId="0" applyBorder="1" applyAlignment="1">
      <alignment/>
    </xf>
    <xf numFmtId="169" fontId="2" fillId="0" borderId="12" xfId="40" applyNumberFormat="1" applyFont="1" applyBorder="1" applyAlignment="1">
      <alignment/>
    </xf>
    <xf numFmtId="169" fontId="2" fillId="0" borderId="12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19.421875" style="0" customWidth="1"/>
    <col min="2" max="2" width="11.57421875" style="0" bestFit="1" customWidth="1"/>
    <col min="3" max="3" width="13.8515625" style="0" customWidth="1"/>
    <col min="4" max="4" width="12.57421875" style="0" bestFit="1" customWidth="1"/>
    <col min="5" max="5" width="12.57421875" style="0" customWidth="1"/>
  </cols>
  <sheetData>
    <row r="1" spans="1:6" ht="19.5" customHeight="1">
      <c r="A1" s="27" t="s">
        <v>33</v>
      </c>
      <c r="B1" s="27"/>
      <c r="C1" s="27"/>
      <c r="D1" s="27"/>
      <c r="E1" s="27"/>
      <c r="F1" s="27"/>
    </row>
    <row r="2" spans="1:6" ht="19.5" customHeight="1">
      <c r="A2" s="27" t="s">
        <v>0</v>
      </c>
      <c r="B2" s="27"/>
      <c r="C2" s="27"/>
      <c r="D2" s="27"/>
      <c r="E2" s="27"/>
      <c r="F2" s="27"/>
    </row>
    <row r="3" ht="19.5" customHeight="1">
      <c r="C3" s="6" t="s">
        <v>27</v>
      </c>
    </row>
    <row r="4" spans="1:5" ht="19.5" customHeight="1">
      <c r="A4" s="6" t="s">
        <v>1</v>
      </c>
      <c r="B4" s="6"/>
      <c r="C4" s="6"/>
      <c r="D4" s="4">
        <v>6300</v>
      </c>
      <c r="E4" s="6" t="s">
        <v>2</v>
      </c>
    </row>
    <row r="5" spans="1:6" ht="27" customHeight="1">
      <c r="A5" s="7" t="s">
        <v>3</v>
      </c>
      <c r="B5" s="16" t="s">
        <v>24</v>
      </c>
      <c r="C5" s="16" t="s">
        <v>25</v>
      </c>
      <c r="D5" s="17" t="s">
        <v>26</v>
      </c>
      <c r="E5" s="19" t="s">
        <v>18</v>
      </c>
      <c r="F5" s="20" t="s">
        <v>16</v>
      </c>
    </row>
    <row r="6" spans="1:6" ht="19.5" customHeight="1">
      <c r="A6" s="8" t="s">
        <v>4</v>
      </c>
      <c r="B6" s="9">
        <v>22</v>
      </c>
      <c r="C6" s="9">
        <v>25</v>
      </c>
      <c r="D6" s="18">
        <v>950</v>
      </c>
      <c r="E6" s="21">
        <f>B6*C6*D6</f>
        <v>522500</v>
      </c>
      <c r="F6" s="22">
        <f>B6*C6</f>
        <v>550</v>
      </c>
    </row>
    <row r="7" spans="1:6" ht="19.5" customHeight="1">
      <c r="A7" s="8" t="s">
        <v>5</v>
      </c>
      <c r="B7" s="9">
        <v>23</v>
      </c>
      <c r="C7" s="9">
        <v>25</v>
      </c>
      <c r="D7" s="18">
        <v>950</v>
      </c>
      <c r="E7" s="21">
        <f aca="true" t="shared" si="0" ref="E7:E17">B7*C7*D7</f>
        <v>546250</v>
      </c>
      <c r="F7" s="22">
        <f aca="true" t="shared" si="1" ref="F7:F17">B7*C7</f>
        <v>575</v>
      </c>
    </row>
    <row r="8" spans="1:6" ht="19.5" customHeight="1">
      <c r="A8" s="8" t="s">
        <v>6</v>
      </c>
      <c r="B8" s="9">
        <v>20</v>
      </c>
      <c r="C8" s="9">
        <v>25</v>
      </c>
      <c r="D8" s="18">
        <v>950</v>
      </c>
      <c r="E8" s="21">
        <f t="shared" si="0"/>
        <v>475000</v>
      </c>
      <c r="F8" s="22">
        <f t="shared" si="1"/>
        <v>500</v>
      </c>
    </row>
    <row r="9" spans="1:6" ht="19.5" customHeight="1">
      <c r="A9" s="8" t="s">
        <v>7</v>
      </c>
      <c r="B9" s="9">
        <v>18</v>
      </c>
      <c r="C9" s="9">
        <v>25</v>
      </c>
      <c r="D9" s="18">
        <v>950</v>
      </c>
      <c r="E9" s="21">
        <f t="shared" si="0"/>
        <v>427500</v>
      </c>
      <c r="F9" s="22">
        <f t="shared" si="1"/>
        <v>450</v>
      </c>
    </row>
    <row r="10" spans="1:6" ht="19.5" customHeight="1">
      <c r="A10" s="8" t="s">
        <v>8</v>
      </c>
      <c r="B10" s="9">
        <v>22</v>
      </c>
      <c r="C10" s="9">
        <v>25</v>
      </c>
      <c r="D10" s="18">
        <v>950</v>
      </c>
      <c r="E10" s="21">
        <f t="shared" si="0"/>
        <v>522500</v>
      </c>
      <c r="F10" s="22">
        <f t="shared" si="1"/>
        <v>550</v>
      </c>
    </row>
    <row r="11" spans="1:6" ht="19.5" customHeight="1">
      <c r="A11" s="8" t="s">
        <v>9</v>
      </c>
      <c r="B11" s="9">
        <v>21</v>
      </c>
      <c r="C11" s="9">
        <v>25</v>
      </c>
      <c r="D11" s="18">
        <v>950</v>
      </c>
      <c r="E11" s="21">
        <f t="shared" si="0"/>
        <v>498750</v>
      </c>
      <c r="F11" s="22">
        <f t="shared" si="1"/>
        <v>525</v>
      </c>
    </row>
    <row r="12" spans="1:6" ht="19.5" customHeight="1">
      <c r="A12" s="8" t="s">
        <v>10</v>
      </c>
      <c r="B12" s="9">
        <v>21</v>
      </c>
      <c r="C12" s="9">
        <v>25</v>
      </c>
      <c r="D12" s="18">
        <v>950</v>
      </c>
      <c r="E12" s="21">
        <f t="shared" si="0"/>
        <v>498750</v>
      </c>
      <c r="F12" s="22">
        <f t="shared" si="1"/>
        <v>525</v>
      </c>
    </row>
    <row r="13" spans="1:6" ht="19.5" customHeight="1">
      <c r="A13" s="8" t="s">
        <v>11</v>
      </c>
      <c r="B13" s="9">
        <v>23</v>
      </c>
      <c r="C13" s="9">
        <v>25</v>
      </c>
      <c r="D13" s="18">
        <v>950</v>
      </c>
      <c r="E13" s="21">
        <f t="shared" si="0"/>
        <v>546250</v>
      </c>
      <c r="F13" s="22">
        <f t="shared" si="1"/>
        <v>575</v>
      </c>
    </row>
    <row r="14" spans="1:6" ht="19.5" customHeight="1">
      <c r="A14" s="8" t="s">
        <v>12</v>
      </c>
      <c r="B14" s="9">
        <v>21</v>
      </c>
      <c r="C14" s="9">
        <v>25</v>
      </c>
      <c r="D14" s="18">
        <v>950</v>
      </c>
      <c r="E14" s="21">
        <f t="shared" si="0"/>
        <v>498750</v>
      </c>
      <c r="F14" s="22">
        <f t="shared" si="1"/>
        <v>525</v>
      </c>
    </row>
    <row r="15" spans="1:6" ht="19.5" customHeight="1">
      <c r="A15" s="8" t="s">
        <v>13</v>
      </c>
      <c r="B15" s="9">
        <v>21</v>
      </c>
      <c r="C15" s="9">
        <v>25</v>
      </c>
      <c r="D15" s="18">
        <v>950</v>
      </c>
      <c r="E15" s="21">
        <f t="shared" si="0"/>
        <v>498750</v>
      </c>
      <c r="F15" s="22">
        <f t="shared" si="1"/>
        <v>525</v>
      </c>
    </row>
    <row r="16" spans="1:6" ht="19.5" customHeight="1">
      <c r="A16" s="8" t="s">
        <v>14</v>
      </c>
      <c r="B16" s="9">
        <v>21</v>
      </c>
      <c r="C16" s="9">
        <v>25</v>
      </c>
      <c r="D16" s="18">
        <v>950</v>
      </c>
      <c r="E16" s="21">
        <f t="shared" si="0"/>
        <v>498750</v>
      </c>
      <c r="F16" s="22">
        <f t="shared" si="1"/>
        <v>525</v>
      </c>
    </row>
    <row r="17" spans="1:6" ht="19.5" customHeight="1">
      <c r="A17" s="8" t="s">
        <v>15</v>
      </c>
      <c r="B17" s="9">
        <v>19</v>
      </c>
      <c r="C17" s="9">
        <v>25</v>
      </c>
      <c r="D17" s="18">
        <v>950</v>
      </c>
      <c r="E17" s="21">
        <f t="shared" si="0"/>
        <v>451250</v>
      </c>
      <c r="F17" s="22">
        <f t="shared" si="1"/>
        <v>475</v>
      </c>
    </row>
    <row r="18" spans="1:6" ht="19.5" customHeight="1">
      <c r="A18" s="10" t="s">
        <v>17</v>
      </c>
      <c r="B18" s="9">
        <f>SUM(B6:B17)</f>
        <v>252</v>
      </c>
      <c r="C18" s="9">
        <f>SUM(C6:C17)</f>
        <v>300</v>
      </c>
      <c r="D18" s="18"/>
      <c r="E18" s="23">
        <f>SUM(E6:E17)</f>
        <v>5985000</v>
      </c>
      <c r="F18" s="22">
        <f>SUM(F6:F17)</f>
        <v>6300</v>
      </c>
    </row>
    <row r="19" spans="1:6" ht="19.5" customHeight="1">
      <c r="A19" t="s">
        <v>19</v>
      </c>
      <c r="B19" s="3"/>
      <c r="E19" s="21"/>
      <c r="F19" s="22"/>
    </row>
    <row r="20" spans="1:6" ht="25.5" customHeight="1">
      <c r="A20" s="6" t="s">
        <v>28</v>
      </c>
      <c r="B20" s="11"/>
      <c r="C20" s="12"/>
      <c r="D20" s="13"/>
      <c r="E20" s="24">
        <f>SUM(E18:E19)</f>
        <v>5985000</v>
      </c>
      <c r="F20" s="22"/>
    </row>
    <row r="21" spans="1:5" ht="19.5" customHeight="1">
      <c r="A21" t="s">
        <v>20</v>
      </c>
      <c r="C21" s="1" t="s">
        <v>29</v>
      </c>
      <c r="E21" s="28">
        <v>1634000</v>
      </c>
    </row>
    <row r="22" spans="1:6" ht="19.5" customHeight="1">
      <c r="A22" t="s">
        <v>21</v>
      </c>
      <c r="D22" s="14" t="s">
        <v>30</v>
      </c>
      <c r="E22" s="2">
        <v>259.37</v>
      </c>
      <c r="F22" s="5">
        <v>260</v>
      </c>
    </row>
    <row r="23" spans="1:6" ht="19.5" customHeight="1">
      <c r="A23" t="s">
        <v>22</v>
      </c>
      <c r="D23" s="14" t="s">
        <v>32</v>
      </c>
      <c r="E23" s="25">
        <f>E20/F18</f>
        <v>950</v>
      </c>
      <c r="F23" s="5">
        <v>950</v>
      </c>
    </row>
    <row r="24" spans="1:6" ht="27.75" customHeight="1">
      <c r="A24" t="s">
        <v>23</v>
      </c>
      <c r="D24" s="15" t="s">
        <v>31</v>
      </c>
      <c r="E24" s="26">
        <v>690</v>
      </c>
      <c r="F24" s="5">
        <v>690</v>
      </c>
    </row>
    <row r="25" ht="19.5" customHeight="1"/>
    <row r="26" spans="1:2" ht="12.75">
      <c r="A26" s="6"/>
      <c r="B26" s="5"/>
    </row>
    <row r="27" ht="12.75">
      <c r="A27" s="6"/>
    </row>
    <row r="29" ht="12.75">
      <c r="A29" s="6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 Kistérség Többcélú Társulás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Zalakaros Kistérség Többcélú Társulás</dc:creator>
  <cp:keywords/>
  <dc:description/>
  <cp:lastModifiedBy>Windows-felhasználó</cp:lastModifiedBy>
  <cp:lastPrinted>2017-03-29T09:26:48Z</cp:lastPrinted>
  <dcterms:created xsi:type="dcterms:W3CDTF">2014-03-20T14:06:58Z</dcterms:created>
  <dcterms:modified xsi:type="dcterms:W3CDTF">2020-03-03T13:47:52Z</dcterms:modified>
  <cp:category/>
  <cp:version/>
  <cp:contentType/>
  <cp:contentStatus/>
</cp:coreProperties>
</file>