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Asztal\"/>
    </mc:Choice>
  </mc:AlternateContent>
  <bookViews>
    <workbookView xWindow="0" yWindow="0" windowWidth="28800" windowHeight="12300"/>
  </bookViews>
  <sheets>
    <sheet name="4_ melléklet" sheetId="1" r:id="rId1"/>
  </sheets>
  <externalReferences>
    <externalReference r:id="rId2"/>
    <externalReference r:id="rId3"/>
    <externalReference r:id="rId4"/>
  </externalReferences>
  <definedNames>
    <definedName name="Excel_BuiltIn_Print_Titles_9">#REF!</definedName>
    <definedName name="melléklet">#REF!</definedName>
    <definedName name="Mérleg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3" i="1" l="1"/>
  <c r="B20" i="1"/>
  <c r="B21" i="1"/>
  <c r="B24" i="1"/>
  <c r="B25" i="1"/>
  <c r="B19" i="1" s="1"/>
  <c r="B29" i="1"/>
  <c r="B31" i="1"/>
  <c r="B33" i="1"/>
  <c r="B39" i="1"/>
  <c r="B44" i="1"/>
  <c r="B45" i="1"/>
  <c r="B11" i="1" l="1"/>
  <c r="B7" i="1" s="1"/>
</calcChain>
</file>

<file path=xl/sharedStrings.xml><?xml version="1.0" encoding="utf-8"?>
<sst xmlns="http://schemas.openxmlformats.org/spreadsheetml/2006/main" count="36" uniqueCount="34">
  <si>
    <t>"</t>
  </si>
  <si>
    <t xml:space="preserve">   - lakásvásárlás támogatása</t>
  </si>
  <si>
    <t xml:space="preserve">   - Bursa ösztöndíj</t>
  </si>
  <si>
    <t>Eseti pénzbeli ellátások</t>
  </si>
  <si>
    <t>Működési célú pénzeszközátadás</t>
  </si>
  <si>
    <t>Önként vállalt önkormányzati feladatok</t>
  </si>
  <si>
    <t xml:space="preserve">   - Előző évi elszámolások kiadásai</t>
  </si>
  <si>
    <t>Egyéb átadott pénzeszközök</t>
  </si>
  <si>
    <t xml:space="preserve">   - köztemetés</t>
  </si>
  <si>
    <t xml:space="preserve">   - tanévkezdési támogatás</t>
  </si>
  <si>
    <t xml:space="preserve">   - babakelengye támogatás</t>
  </si>
  <si>
    <t xml:space="preserve">   - rendkívüli települési támogatás </t>
  </si>
  <si>
    <t xml:space="preserve">    - átmeneti segély a kötelező szemétszállítás kompenzálásához</t>
  </si>
  <si>
    <t xml:space="preserve">    - lakhatási támogatás</t>
  </si>
  <si>
    <t xml:space="preserve">Rendszeres pénzbeli ellátások </t>
  </si>
  <si>
    <t xml:space="preserve">   - Dél-alföldi Termálfürdők Egyesületének díja</t>
  </si>
  <si>
    <t xml:space="preserve">   - Gyomai üdülő támogatása</t>
  </si>
  <si>
    <t xml:space="preserve">   - Közművelődési Kft. részére a közfeladatainak ellátásához biztosított támogatás </t>
  </si>
  <si>
    <t xml:space="preserve">   - Ntp. Kft. részére a közfeladatainak ellátásához biztosított támogatás </t>
  </si>
  <si>
    <t xml:space="preserve">   - DAREH Önkormányzati Társulás  tagdíj</t>
  </si>
  <si>
    <t xml:space="preserve">   - Orosháza és Térsége Ivóvízminőség-javító Önkormányzati Társulás működési hoz.</t>
  </si>
  <si>
    <t xml:space="preserve">   - Orosházi Többcélú Kistérségi Társulás orvosi ügyelet fenntartása</t>
  </si>
  <si>
    <t xml:space="preserve">   - Orosházi Többcélú Kistérségi Társulás tagdíj</t>
  </si>
  <si>
    <t>Egyéb szervezetek támogatása</t>
  </si>
  <si>
    <t xml:space="preserve">   - Nagyszénás SE Diák Birkózó Klub támogatása</t>
  </si>
  <si>
    <t xml:space="preserve">   - Nagyszénás SE támogatása</t>
  </si>
  <si>
    <t xml:space="preserve">   - Polgármesteri támogatási keret</t>
  </si>
  <si>
    <t xml:space="preserve">   - Civil szervezetek támogatása</t>
  </si>
  <si>
    <t>Társadalmi szervezetek támogatásai</t>
  </si>
  <si>
    <t>Kötelező önkormányzati feladatok</t>
  </si>
  <si>
    <t>Nagyszénás Nagyközség Önkormányzata összesen:</t>
  </si>
  <si>
    <t>2018. évi  működési célú pénzeszközátadás, egyéb támogatás, ellátottak pénzbeni juttatásai (adatok Ft-ban)</t>
  </si>
  <si>
    <t>"4. melléklet az 1/2018. (II.21.) önkormányzati rendelethez</t>
  </si>
  <si>
    <t>4. melléklet a…/2018. (…)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</si>
</sst>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name val="Arial"/>
      <family val="2"/>
      <charset val="238"/>
    </font>
    <font>
      <sz val="10"/>
      <name val="Arial CE"/>
      <family val="2"/>
      <charset val="238"/>
    </font>
    <font>
      <sz val="8"/>
      <name val="Arial CE"/>
      <family val="2"/>
      <charset val="238"/>
    </font>
    <font>
      <b/>
      <sz val="8"/>
      <name val="Arial CE"/>
      <family val="2"/>
      <charset val="238"/>
    </font>
    <font>
      <b/>
      <u/>
      <sz val="8"/>
      <name val="Arial CE"/>
      <family val="2"/>
      <charset val="238"/>
    </font>
    <font>
      <b/>
      <sz val="10"/>
      <name val="Arial CE"/>
      <family val="2"/>
      <charset val="238"/>
    </font>
    <font>
      <sz val="8"/>
      <name val="Arial"/>
      <family val="2"/>
      <charset val="238"/>
    </font>
    <font>
      <sz val="8"/>
      <name val="Arial CE"/>
      <charset val="238"/>
    </font>
    <font>
      <b/>
      <u/>
      <sz val="8"/>
      <name val="Arial CE"/>
      <charset val="238"/>
    </font>
    <font>
      <i/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</fills>
  <borders count="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1" fillId="0" borderId="0" xfId="1"/>
    <xf numFmtId="3" fontId="2" fillId="0" borderId="0" xfId="1" applyNumberFormat="1" applyFont="1"/>
    <xf numFmtId="0" fontId="1" fillId="0" borderId="0" xfId="1" applyFont="1"/>
    <xf numFmtId="0" fontId="2" fillId="0" borderId="0" xfId="1" applyFont="1" applyBorder="1"/>
    <xf numFmtId="3" fontId="3" fillId="0" borderId="0" xfId="1" applyNumberFormat="1" applyFont="1"/>
    <xf numFmtId="0" fontId="4" fillId="0" borderId="0" xfId="1" applyFont="1" applyBorder="1"/>
    <xf numFmtId="3" fontId="3" fillId="0" borderId="0" xfId="1" applyNumberFormat="1" applyFont="1" applyFill="1" applyBorder="1"/>
    <xf numFmtId="0" fontId="3" fillId="0" borderId="0" xfId="1" applyFont="1" applyFill="1" applyBorder="1"/>
    <xf numFmtId="3" fontId="2" fillId="0" borderId="0" xfId="1" applyNumberFormat="1" applyFont="1" applyFill="1" applyAlignment="1">
      <alignment horizontal="center"/>
    </xf>
    <xf numFmtId="0" fontId="5" fillId="0" borderId="0" xfId="1" applyFont="1" applyFill="1"/>
    <xf numFmtId="3" fontId="6" fillId="0" borderId="0" xfId="0" applyNumberFormat="1" applyFont="1"/>
    <xf numFmtId="2" fontId="7" fillId="0" borderId="0" xfId="1" applyNumberFormat="1" applyFont="1" applyBorder="1"/>
    <xf numFmtId="3" fontId="7" fillId="0" borderId="0" xfId="1" applyNumberFormat="1" applyFont="1"/>
    <xf numFmtId="3" fontId="8" fillId="0" borderId="0" xfId="1" applyNumberFormat="1" applyFont="1"/>
    <xf numFmtId="0" fontId="4" fillId="0" borderId="0" xfId="1" applyFont="1"/>
    <xf numFmtId="0" fontId="3" fillId="0" borderId="0" xfId="1" applyFont="1" applyFill="1" applyBorder="1" applyAlignment="1">
      <alignment horizontal="center"/>
    </xf>
    <xf numFmtId="0" fontId="4" fillId="0" borderId="0" xfId="1" applyFont="1" applyFill="1" applyBorder="1" applyAlignment="1">
      <alignment horizontal="center"/>
    </xf>
    <xf numFmtId="0" fontId="2" fillId="0" borderId="0" xfId="1" applyFont="1" applyBorder="1" applyAlignment="1">
      <alignment wrapText="1"/>
    </xf>
    <xf numFmtId="0" fontId="8" fillId="0" borderId="0" xfId="1" applyFont="1" applyBorder="1" applyAlignment="1">
      <alignment wrapText="1"/>
    </xf>
    <xf numFmtId="0" fontId="2" fillId="0" borderId="0" xfId="1" applyFont="1" applyBorder="1" applyAlignment="1">
      <alignment horizontal="left"/>
    </xf>
    <xf numFmtId="3" fontId="4" fillId="0" borderId="0" xfId="1" applyNumberFormat="1" applyFont="1"/>
    <xf numFmtId="0" fontId="7" fillId="0" borderId="0" xfId="1" applyFont="1" applyBorder="1"/>
    <xf numFmtId="3" fontId="4" fillId="0" borderId="0" xfId="1" applyNumberFormat="1" applyFont="1" applyFill="1" applyBorder="1"/>
    <xf numFmtId="3" fontId="3" fillId="2" borderId="1" xfId="1" applyNumberFormat="1" applyFont="1" applyFill="1" applyBorder="1"/>
    <xf numFmtId="0" fontId="3" fillId="2" borderId="2" xfId="1" applyFont="1" applyFill="1" applyBorder="1"/>
    <xf numFmtId="3" fontId="2" fillId="0" borderId="0" xfId="1" applyNumberFormat="1" applyFont="1" applyBorder="1" applyAlignment="1">
      <alignment horizontal="center"/>
    </xf>
    <xf numFmtId="0" fontId="5" fillId="0" borderId="0" xfId="1" applyFont="1" applyBorder="1"/>
    <xf numFmtId="0" fontId="5" fillId="0" borderId="0" xfId="1" applyFont="1"/>
    <xf numFmtId="0" fontId="0" fillId="0" borderId="0" xfId="0" applyFont="1" applyAlignment="1">
      <alignment horizontal="center" wrapText="1"/>
    </xf>
    <xf numFmtId="0" fontId="5" fillId="0" borderId="0" xfId="1" applyFont="1" applyAlignment="1">
      <alignment horizontal="center" wrapText="1"/>
    </xf>
    <xf numFmtId="0" fontId="0" fillId="0" borderId="0" xfId="0" applyFont="1" applyAlignment="1">
      <alignment horizontal="right"/>
    </xf>
    <xf numFmtId="0" fontId="0" fillId="0" borderId="0" xfId="0" applyAlignment="1">
      <alignment horizontal="right"/>
    </xf>
    <xf numFmtId="0" fontId="9" fillId="0" borderId="0" xfId="0" applyFont="1" applyAlignment="1">
      <alignment horizontal="right"/>
    </xf>
  </cellXfs>
  <cellStyles count="2">
    <cellStyle name="Normál" xfId="0" builtinId="0"/>
    <cellStyle name="Normál_ktgvetés2007_végleges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belopotoczkygy/asztal/Z&#225;rsz&#225;mad&#225;s%20-2012/2012.%20&#233;vi%20&#233;ves%20%20besz&#225;mol&#243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005_2018.%20&#233;vi%20k&#246;lts&#233;gvet&#233;s%20m&#243;dos&#237;t&#225;sa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R&#233;gi%20anyagok/2013.%20&#233;vi%20k&#246;lts&#233;gvet&#233;s/2013.%20&#233;vi%20z&#225;rsz&#225;mad&#225;s/2013.%20&#233;vi%20z&#225;rsz&#225;mad&#225;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delet "/>
      <sheetName val="bevételek"/>
      <sheetName val="kiadások"/>
      <sheetName val="3_melléklet"/>
      <sheetName val="4_sz_melléklet"/>
      <sheetName val="5_sz_ melléklet"/>
      <sheetName val="6_sz_melléklet"/>
      <sheetName val="7_sz_melléklet"/>
      <sheetName val="8_sz_melléklet"/>
      <sheetName val="9_sz_melléklet"/>
      <sheetName val="10_sz_melléklet"/>
      <sheetName val="11_sz_melléklet"/>
      <sheetName val="12_sz_melléklet"/>
      <sheetName val="13_sz_melléklet"/>
      <sheetName val="14_mellékl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delet"/>
      <sheetName val="kiadások"/>
      <sheetName val="5_melléklet"/>
      <sheetName val="kisértékű"/>
    </sheetNames>
    <sheetDataSet>
      <sheetData sheetId="0"/>
      <sheetData sheetId="1"/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delet "/>
      <sheetName val="bevételek"/>
      <sheetName val="kiadások"/>
      <sheetName val="3_sz.melléklet"/>
      <sheetName val="4.sz.melléklet"/>
      <sheetName val="5_sz_ melléklet"/>
      <sheetName val="6_sz_melléklet"/>
      <sheetName val="7_sz_melléklet"/>
      <sheetName val="9_sz_melléklet"/>
      <sheetName val="10_sz_melléklet"/>
      <sheetName val="11_sz_melléklet"/>
      <sheetName val="12_sz_mellékl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I113"/>
  <sheetViews>
    <sheetView tabSelected="1" topLeftCell="A10" workbookViewId="0">
      <selection activeCell="A28" sqref="A28"/>
    </sheetView>
  </sheetViews>
  <sheetFormatPr defaultRowHeight="12.75" x14ac:dyDescent="0.2"/>
  <cols>
    <col min="1" max="1" width="64.42578125" style="3" customWidth="1"/>
    <col min="2" max="2" width="14.140625" style="2" customWidth="1"/>
    <col min="3" max="3" width="2.42578125" style="1" customWidth="1"/>
    <col min="4" max="24" width="9.140625" style="1" customWidth="1"/>
    <col min="25" max="25" width="10.140625" style="1" customWidth="1"/>
    <col min="26" max="26" width="9.7109375" style="1" customWidth="1"/>
    <col min="27" max="217" width="9.140625" style="1" customWidth="1"/>
  </cols>
  <sheetData>
    <row r="1" spans="1:217" x14ac:dyDescent="0.2">
      <c r="A1" s="33" t="s">
        <v>33</v>
      </c>
      <c r="B1" s="33"/>
    </row>
    <row r="2" spans="1:217" x14ac:dyDescent="0.2">
      <c r="A2" s="32" t="s">
        <v>32</v>
      </c>
      <c r="B2" s="31"/>
    </row>
    <row r="4" spans="1:217" ht="25.5" customHeight="1" x14ac:dyDescent="0.2">
      <c r="A4" s="30" t="s">
        <v>31</v>
      </c>
      <c r="B4" s="29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</row>
    <row r="5" spans="1:217" x14ac:dyDescent="0.2">
      <c r="A5" s="28"/>
      <c r="B5" s="26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</row>
    <row r="6" spans="1:217" x14ac:dyDescent="0.2">
      <c r="A6" s="27"/>
      <c r="B6" s="26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</row>
    <row r="7" spans="1:217" x14ac:dyDescent="0.2">
      <c r="A7" s="25" t="s">
        <v>30</v>
      </c>
      <c r="B7" s="24">
        <f>B11+B44</f>
        <v>87736949</v>
      </c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</row>
    <row r="8" spans="1:217" x14ac:dyDescent="0.2">
      <c r="A8" s="8"/>
      <c r="B8" s="7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</row>
    <row r="9" spans="1:217" x14ac:dyDescent="0.2">
      <c r="A9" s="17" t="s">
        <v>29</v>
      </c>
      <c r="B9" s="7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</row>
    <row r="10" spans="1:217" x14ac:dyDescent="0.2">
      <c r="A10" s="8"/>
      <c r="B10" s="7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</row>
    <row r="11" spans="1:217" x14ac:dyDescent="0.2">
      <c r="A11" s="15" t="s">
        <v>4</v>
      </c>
      <c r="B11" s="23">
        <f>B13+B19+B33+B29+B39</f>
        <v>85256949</v>
      </c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</row>
    <row r="12" spans="1:217" x14ac:dyDescent="0.2">
      <c r="A12" s="15"/>
      <c r="B12" s="2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</row>
    <row r="13" spans="1:217" x14ac:dyDescent="0.2">
      <c r="A13" s="6" t="s">
        <v>28</v>
      </c>
      <c r="B13" s="14">
        <f>B14+B16+B15+B17</f>
        <v>5600000</v>
      </c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</row>
    <row r="14" spans="1:217" x14ac:dyDescent="0.2">
      <c r="A14" s="22" t="s">
        <v>27</v>
      </c>
      <c r="B14" s="13">
        <v>700000</v>
      </c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</row>
    <row r="15" spans="1:217" x14ac:dyDescent="0.2">
      <c r="A15" s="22" t="s">
        <v>26</v>
      </c>
      <c r="B15" s="13">
        <v>200000</v>
      </c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</row>
    <row r="16" spans="1:217" x14ac:dyDescent="0.2">
      <c r="A16" s="4" t="s">
        <v>25</v>
      </c>
      <c r="B16" s="13">
        <v>4300000</v>
      </c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</row>
    <row r="17" spans="1:25" x14ac:dyDescent="0.2">
      <c r="A17" s="4" t="s">
        <v>24</v>
      </c>
      <c r="B17" s="13">
        <v>400000</v>
      </c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</row>
    <row r="18" spans="1:25" x14ac:dyDescent="0.2">
      <c r="A18" s="4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</row>
    <row r="19" spans="1:25" x14ac:dyDescent="0.2">
      <c r="A19" s="6" t="s">
        <v>23</v>
      </c>
      <c r="B19" s="21">
        <f>SUM(B20:B27)</f>
        <v>63296804</v>
      </c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</row>
    <row r="20" spans="1:25" x14ac:dyDescent="0.2">
      <c r="A20" s="20" t="s">
        <v>22</v>
      </c>
      <c r="B20" s="2">
        <f>5012*13*12</f>
        <v>781872</v>
      </c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</row>
    <row r="21" spans="1:25" x14ac:dyDescent="0.2">
      <c r="A21" s="20" t="s">
        <v>21</v>
      </c>
      <c r="B21" s="2">
        <f>5012*43*12</f>
        <v>2586192</v>
      </c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</row>
    <row r="22" spans="1:25" x14ac:dyDescent="0.2">
      <c r="A22" s="4" t="s">
        <v>20</v>
      </c>
      <c r="B22" s="2">
        <v>102360</v>
      </c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</row>
    <row r="23" spans="1:25" x14ac:dyDescent="0.2">
      <c r="A23" s="4" t="s">
        <v>19</v>
      </c>
      <c r="B23" s="2">
        <v>346380</v>
      </c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</row>
    <row r="24" spans="1:25" x14ac:dyDescent="0.2">
      <c r="A24" s="4" t="s">
        <v>18</v>
      </c>
      <c r="B24" s="2">
        <f>24600000+7400000+2000000</f>
        <v>34000000</v>
      </c>
      <c r="C24" s="3"/>
      <c r="D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</row>
    <row r="25" spans="1:25" x14ac:dyDescent="0.2">
      <c r="A25" s="4" t="s">
        <v>17</v>
      </c>
      <c r="B25" s="2">
        <f>24400000+600000</f>
        <v>25000000</v>
      </c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</row>
    <row r="26" spans="1:25" x14ac:dyDescent="0.2">
      <c r="A26" s="18" t="s">
        <v>16</v>
      </c>
      <c r="B26" s="2">
        <v>30000</v>
      </c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</row>
    <row r="27" spans="1:25" x14ac:dyDescent="0.2">
      <c r="A27" s="18" t="s">
        <v>15</v>
      </c>
      <c r="B27" s="2">
        <v>450000</v>
      </c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</row>
    <row r="28" spans="1:25" x14ac:dyDescent="0.2">
      <c r="A28" s="4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</row>
    <row r="29" spans="1:25" x14ac:dyDescent="0.2">
      <c r="A29" s="6" t="s">
        <v>14</v>
      </c>
      <c r="B29" s="14">
        <f>SUM(B30:B31)</f>
        <v>10000000</v>
      </c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</row>
    <row r="30" spans="1:25" x14ac:dyDescent="0.2">
      <c r="A30" s="4" t="s">
        <v>13</v>
      </c>
      <c r="B30" s="13">
        <v>1800000</v>
      </c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</row>
    <row r="31" spans="1:25" x14ac:dyDescent="0.2">
      <c r="A31" s="4" t="s">
        <v>12</v>
      </c>
      <c r="B31" s="13">
        <f>8000000+200000</f>
        <v>8200000</v>
      </c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</row>
    <row r="32" spans="1:25" x14ac:dyDescent="0.2">
      <c r="A32" s="4"/>
      <c r="B32" s="1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</row>
    <row r="33" spans="1:25" x14ac:dyDescent="0.2">
      <c r="A33" s="6" t="s">
        <v>3</v>
      </c>
      <c r="B33" s="14">
        <f>SUM(B34:B38)</f>
        <v>6200000</v>
      </c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</row>
    <row r="34" spans="1:25" x14ac:dyDescent="0.2">
      <c r="A34" s="4" t="s">
        <v>11</v>
      </c>
      <c r="B34" s="13">
        <v>2500000</v>
      </c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</row>
    <row r="35" spans="1:25" x14ac:dyDescent="0.2">
      <c r="A35" s="12" t="s">
        <v>10</v>
      </c>
      <c r="B35" s="13">
        <v>500000</v>
      </c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</row>
    <row r="36" spans="1:25" x14ac:dyDescent="0.2">
      <c r="A36" s="4" t="s">
        <v>9</v>
      </c>
      <c r="B36" s="13">
        <v>2000000</v>
      </c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</row>
    <row r="37" spans="1:25" x14ac:dyDescent="0.2">
      <c r="A37" s="4" t="s">
        <v>8</v>
      </c>
      <c r="B37" s="13">
        <v>1200000</v>
      </c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</row>
    <row r="38" spans="1:25" x14ac:dyDescent="0.2">
      <c r="A38" s="4"/>
      <c r="B38" s="1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</row>
    <row r="39" spans="1:25" x14ac:dyDescent="0.2">
      <c r="A39" s="19" t="s">
        <v>7</v>
      </c>
      <c r="B39" s="14">
        <f>B40</f>
        <v>160145</v>
      </c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</row>
    <row r="40" spans="1:25" x14ac:dyDescent="0.2">
      <c r="A40" s="18" t="s">
        <v>6</v>
      </c>
      <c r="B40" s="13">
        <v>160145</v>
      </c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</row>
    <row r="41" spans="1:25" x14ac:dyDescent="0.2">
      <c r="A41" s="4"/>
      <c r="B41" s="1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</row>
    <row r="42" spans="1:25" x14ac:dyDescent="0.2">
      <c r="A42" s="17" t="s">
        <v>5</v>
      </c>
      <c r="B42" s="14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</row>
    <row r="43" spans="1:25" x14ac:dyDescent="0.2">
      <c r="A43" s="16"/>
      <c r="B43" s="14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</row>
    <row r="44" spans="1:25" x14ac:dyDescent="0.2">
      <c r="A44" s="15" t="s">
        <v>4</v>
      </c>
      <c r="B44" s="14">
        <f>+B45</f>
        <v>2480000</v>
      </c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</row>
    <row r="45" spans="1:25" x14ac:dyDescent="0.2">
      <c r="A45" s="6" t="s">
        <v>3</v>
      </c>
      <c r="B45" s="14">
        <f>SUM(B46:B47)</f>
        <v>2480000</v>
      </c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</row>
    <row r="46" spans="1:25" x14ac:dyDescent="0.2">
      <c r="A46" s="12" t="s">
        <v>2</v>
      </c>
      <c r="B46" s="13">
        <v>480000</v>
      </c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</row>
    <row r="47" spans="1:25" x14ac:dyDescent="0.2">
      <c r="A47" s="12" t="s">
        <v>1</v>
      </c>
      <c r="B47" s="11">
        <v>2000000</v>
      </c>
      <c r="C47" s="3" t="s">
        <v>0</v>
      </c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</row>
    <row r="48" spans="1:25" x14ac:dyDescent="0.2">
      <c r="A48" s="10"/>
      <c r="B48" s="9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</row>
    <row r="49" spans="1:25" x14ac:dyDescent="0.2">
      <c r="A49" s="8"/>
      <c r="B49" s="7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</row>
    <row r="50" spans="1:25" x14ac:dyDescent="0.2">
      <c r="A50" s="6"/>
      <c r="B50" s="5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</row>
    <row r="51" spans="1:25" x14ac:dyDescent="0.2">
      <c r="A51" s="4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</row>
    <row r="52" spans="1:25" hidden="1" x14ac:dyDescent="0.2"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</row>
    <row r="53" spans="1:25" hidden="1" x14ac:dyDescent="0.2"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</row>
    <row r="54" spans="1:25" hidden="1" x14ac:dyDescent="0.2"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</row>
    <row r="55" spans="1:25" hidden="1" x14ac:dyDescent="0.2"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</row>
    <row r="56" spans="1:25" hidden="1" x14ac:dyDescent="0.2"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</row>
    <row r="57" spans="1:25" hidden="1" x14ac:dyDescent="0.2"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</row>
    <row r="58" spans="1:25" hidden="1" x14ac:dyDescent="0.2"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</row>
    <row r="59" spans="1:25" hidden="1" x14ac:dyDescent="0.2"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</row>
    <row r="60" spans="1:25" hidden="1" x14ac:dyDescent="0.2"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</row>
    <row r="61" spans="1:25" hidden="1" x14ac:dyDescent="0.2"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</row>
    <row r="62" spans="1:25" hidden="1" x14ac:dyDescent="0.2"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</row>
    <row r="63" spans="1:25" hidden="1" x14ac:dyDescent="0.2"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</row>
    <row r="64" spans="1:25" hidden="1" x14ac:dyDescent="0.2"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</row>
    <row r="65" spans="3:25" hidden="1" x14ac:dyDescent="0.2"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</row>
    <row r="66" spans="3:25" hidden="1" x14ac:dyDescent="0.2"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</row>
    <row r="67" spans="3:25" hidden="1" x14ac:dyDescent="0.2"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</row>
    <row r="68" spans="3:25" hidden="1" x14ac:dyDescent="0.2"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</row>
    <row r="69" spans="3:25" hidden="1" x14ac:dyDescent="0.2"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</row>
    <row r="70" spans="3:25" hidden="1" x14ac:dyDescent="0.2"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</row>
    <row r="71" spans="3:25" hidden="1" x14ac:dyDescent="0.2"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</row>
    <row r="72" spans="3:25" hidden="1" x14ac:dyDescent="0.2"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</row>
    <row r="73" spans="3:25" hidden="1" x14ac:dyDescent="0.2"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</row>
    <row r="74" spans="3:25" hidden="1" x14ac:dyDescent="0.2"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</row>
    <row r="75" spans="3:25" hidden="1" x14ac:dyDescent="0.2"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</row>
    <row r="76" spans="3:25" hidden="1" x14ac:dyDescent="0.2"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</row>
    <row r="77" spans="3:25" hidden="1" x14ac:dyDescent="0.2"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</row>
    <row r="78" spans="3:25" hidden="1" x14ac:dyDescent="0.2"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</row>
    <row r="79" spans="3:25" hidden="1" x14ac:dyDescent="0.2"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</row>
    <row r="80" spans="3:25" hidden="1" x14ac:dyDescent="0.2"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</row>
    <row r="81" spans="3:25" hidden="1" x14ac:dyDescent="0.2"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</row>
    <row r="82" spans="3:25" hidden="1" x14ac:dyDescent="0.2"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</row>
    <row r="83" spans="3:25" hidden="1" x14ac:dyDescent="0.2"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</row>
    <row r="84" spans="3:25" hidden="1" x14ac:dyDescent="0.2"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</row>
    <row r="85" spans="3:25" hidden="1" x14ac:dyDescent="0.2"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</row>
    <row r="86" spans="3:25" hidden="1" x14ac:dyDescent="0.2"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</row>
    <row r="87" spans="3:25" hidden="1" x14ac:dyDescent="0.2"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</row>
    <row r="88" spans="3:25" hidden="1" x14ac:dyDescent="0.2"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</row>
    <row r="89" spans="3:25" hidden="1" x14ac:dyDescent="0.2"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</row>
    <row r="90" spans="3:25" hidden="1" x14ac:dyDescent="0.2"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</row>
    <row r="91" spans="3:25" hidden="1" x14ac:dyDescent="0.2"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</row>
    <row r="92" spans="3:25" hidden="1" x14ac:dyDescent="0.2"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</row>
    <row r="93" spans="3:25" hidden="1" x14ac:dyDescent="0.2"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</row>
    <row r="94" spans="3:25" hidden="1" x14ac:dyDescent="0.2"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</row>
    <row r="95" spans="3:25" hidden="1" x14ac:dyDescent="0.2"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</row>
    <row r="96" spans="3:25" hidden="1" x14ac:dyDescent="0.2"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</row>
    <row r="97" spans="3:25" hidden="1" x14ac:dyDescent="0.2"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</row>
    <row r="98" spans="3:25" hidden="1" x14ac:dyDescent="0.2"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</row>
    <row r="99" spans="3:25" hidden="1" x14ac:dyDescent="0.2"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</row>
    <row r="100" spans="3:25" hidden="1" x14ac:dyDescent="0.2"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</row>
    <row r="101" spans="3:25" hidden="1" x14ac:dyDescent="0.2"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</row>
    <row r="102" spans="3:25" hidden="1" x14ac:dyDescent="0.2"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</row>
    <row r="103" spans="3:25" hidden="1" x14ac:dyDescent="0.2"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</row>
    <row r="104" spans="3:25" hidden="1" x14ac:dyDescent="0.2"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</row>
    <row r="105" spans="3:25" hidden="1" x14ac:dyDescent="0.2"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</row>
    <row r="106" spans="3:25" hidden="1" x14ac:dyDescent="0.2"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</row>
    <row r="107" spans="3:25" hidden="1" x14ac:dyDescent="0.2"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</row>
    <row r="108" spans="3:25" hidden="1" x14ac:dyDescent="0.2"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</row>
    <row r="109" spans="3:25" hidden="1" x14ac:dyDescent="0.2"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</row>
    <row r="110" spans="3:25" hidden="1" x14ac:dyDescent="0.2"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</row>
    <row r="111" spans="3:25" hidden="1" x14ac:dyDescent="0.2"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</row>
    <row r="112" spans="3:25" x14ac:dyDescent="0.2"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</row>
    <row r="113" spans="3:25" x14ac:dyDescent="0.2"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</row>
  </sheetData>
  <mergeCells count="3">
    <mergeCell ref="A4:B4"/>
    <mergeCell ref="A1:B1"/>
    <mergeCell ref="A2:B2"/>
  </mergeCells>
  <printOptions gridLines="1"/>
  <pageMargins left="0.94488188976377963" right="0.94488188976377963" top="0.98425196850393704" bottom="0.86614173228346458" header="0.51181102362204722" footer="0.51181102362204722"/>
  <pageSetup paperSize="9" firstPageNumber="0" orientation="portrait" horizontalDpi="300" verticalDpi="300" r:id="rId1"/>
  <headerFooter alignWithMargins="0">
    <oddFooter>&amp;P. oldal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4_ melléklet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Szaboné G. Ilona</dc:creator>
  <cp:lastModifiedBy>Szaboné G. Ilona</cp:lastModifiedBy>
  <dcterms:created xsi:type="dcterms:W3CDTF">2018-08-14T12:53:17Z</dcterms:created>
  <dcterms:modified xsi:type="dcterms:W3CDTF">2018-08-14T13:16:02Z</dcterms:modified>
</cp:coreProperties>
</file>