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szú Dávidné\Documents\2019.évi ktgvetés I.számú módosítás\"/>
    </mc:Choice>
  </mc:AlternateContent>
  <xr:revisionPtr revIDLastSave="0" documentId="8_{04EC12C6-2CE3-405C-9142-80BEEC00EE14}" xr6:coauthVersionLast="43" xr6:coauthVersionMax="43" xr10:uidLastSave="{00000000-0000-0000-0000-000000000000}"/>
  <bookViews>
    <workbookView xWindow="2640" yWindow="2640" windowWidth="21600" windowHeight="11385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3" i="1" l="1"/>
  <c r="B41" i="1"/>
  <c r="B42" i="1" l="1"/>
  <c r="B53" i="1"/>
  <c r="B71" i="1" l="1"/>
  <c r="B79" i="1" l="1"/>
  <c r="B76" i="1"/>
  <c r="B62" i="1"/>
  <c r="B59" i="1"/>
  <c r="B81" i="1" l="1"/>
  <c r="B64" i="1"/>
</calcChain>
</file>

<file path=xl/sharedStrings.xml><?xml version="1.0" encoding="utf-8"?>
<sst xmlns="http://schemas.openxmlformats.org/spreadsheetml/2006/main" count="72" uniqueCount="52">
  <si>
    <t>Ballószög Község Önkormányzatának és intézményeinek felhalmozási kiadásai</t>
  </si>
  <si>
    <t>Helyi önkormányzat nevében végzett beruházások, felújítások és egyéb felhalmozási kiadások</t>
  </si>
  <si>
    <t>Megnevezés</t>
  </si>
  <si>
    <t>adatok eFt-ban</t>
  </si>
  <si>
    <t>Beruházási kiadások</t>
  </si>
  <si>
    <t>Beruházási kiadások összesen:</t>
  </si>
  <si>
    <t>Felújítási kiadások</t>
  </si>
  <si>
    <t>Felújítás</t>
  </si>
  <si>
    <t>Egyéb felhalmozási kiadások</t>
  </si>
  <si>
    <t>Egyéb felhalmozási kiadások összesen:</t>
  </si>
  <si>
    <t>Céltartalék felhalmozási célra</t>
  </si>
  <si>
    <t>Összesen:</t>
  </si>
  <si>
    <t>Polgármesteri Hivatal  beruházási, felújítási és egyéb felhalmozási kiadásai</t>
  </si>
  <si>
    <t>Támogatásértékű felhalmozási  kiadások</t>
  </si>
  <si>
    <t>Támogatásértékű felhalmozási  kiadás</t>
  </si>
  <si>
    <t>Ballószögi Csillagszem Óvoda beruházási, felújítási és egyéb felhalmozási kiadásai</t>
  </si>
  <si>
    <t>Befektetési célú egyéb értékpapír vásárlása</t>
  </si>
  <si>
    <t>Faluház felújítása</t>
  </si>
  <si>
    <t>Felújítási kiadások összesen:</t>
  </si>
  <si>
    <t>Útalap készítés</t>
  </si>
  <si>
    <t>Aranykor út, Mezőgazdasági gépbeszerzés önerő</t>
  </si>
  <si>
    <t>Iskola ebédlő kialakítás</t>
  </si>
  <si>
    <t>Belvíz elvezetés</t>
  </si>
  <si>
    <t>Informatikai eszközök vásárlása</t>
  </si>
  <si>
    <t>Számítógép beszerzés</t>
  </si>
  <si>
    <t>Kerékpárút készítés</t>
  </si>
  <si>
    <t>Telekkialakítás (BÁCSVÍZ)</t>
  </si>
  <si>
    <t>Gépjárműtároló építés</t>
  </si>
  <si>
    <t>Aranykor út építés</t>
  </si>
  <si>
    <t>Mobi színpad önrész</t>
  </si>
  <si>
    <t>Telekvásárlás temetőhöz</t>
  </si>
  <si>
    <t>Ipari park építés</t>
  </si>
  <si>
    <t>Mezőgazdasági gépek beszerzése</t>
  </si>
  <si>
    <t>Mobil garázs vásárlás</t>
  </si>
  <si>
    <t>Óvoda bővítés</t>
  </si>
  <si>
    <t>Bölcsöde tervezési költsége</t>
  </si>
  <si>
    <t>Bölcsödéhez terület vásárlás</t>
  </si>
  <si>
    <t>BÁCSVÍZ rekonstrukció önrész</t>
  </si>
  <si>
    <t>Hivatal pótmunkái</t>
  </si>
  <si>
    <t>Iskola energetika munkái</t>
  </si>
  <si>
    <t xml:space="preserve"> Mobil webkamera vásárlás</t>
  </si>
  <si>
    <t>Sebességmérő vásárlás</t>
  </si>
  <si>
    <t>Gyermekorvosi rendelő felújítása</t>
  </si>
  <si>
    <t>Program vásárlás</t>
  </si>
  <si>
    <t>Faluház fűtés korszerűsítés</t>
  </si>
  <si>
    <t>Temető kerítés</t>
  </si>
  <si>
    <t>Telekkialakítás(villany gáz)</t>
  </si>
  <si>
    <t>Földterület vásárlás</t>
  </si>
  <si>
    <t>EFOP pályázat</t>
  </si>
  <si>
    <t>Faluház eszközbeszerzés (TOP pályázat)</t>
  </si>
  <si>
    <t>Védőnő( vizsgálóágy)</t>
  </si>
  <si>
    <t>Sportpark világítás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</si>
</sst>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i/>
      <sz val="13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0" fillId="0" borderId="0" xfId="0" applyNumberFormat="1"/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/>
    <xf numFmtId="3" fontId="4" fillId="0" borderId="2" xfId="0" applyNumberFormat="1" applyFont="1" applyBorder="1" applyAlignment="1">
      <alignment horizontal="right"/>
    </xf>
    <xf numFmtId="0" fontId="5" fillId="0" borderId="5" xfId="0" applyFont="1" applyBorder="1"/>
    <xf numFmtId="3" fontId="5" fillId="0" borderId="6" xfId="0" applyNumberFormat="1" applyFont="1" applyBorder="1"/>
    <xf numFmtId="0" fontId="3" fillId="0" borderId="5" xfId="0" applyFont="1" applyBorder="1"/>
    <xf numFmtId="3" fontId="4" fillId="0" borderId="6" xfId="0" applyNumberFormat="1" applyFont="1" applyBorder="1"/>
    <xf numFmtId="0" fontId="6" fillId="0" borderId="5" xfId="0" applyFont="1" applyBorder="1" applyAlignment="1"/>
    <xf numFmtId="3" fontId="6" fillId="0" borderId="6" xfId="0" applyNumberFormat="1" applyFont="1" applyBorder="1" applyAlignment="1"/>
    <xf numFmtId="3" fontId="3" fillId="0" borderId="6" xfId="0" applyNumberFormat="1" applyFont="1" applyBorder="1" applyAlignment="1"/>
    <xf numFmtId="0" fontId="4" fillId="0" borderId="5" xfId="0" applyFont="1" applyBorder="1"/>
    <xf numFmtId="0" fontId="4" fillId="0" borderId="7" xfId="0" applyFont="1" applyBorder="1"/>
    <xf numFmtId="3" fontId="4" fillId="0" borderId="8" xfId="0" applyNumberFormat="1" applyFont="1" applyBorder="1"/>
    <xf numFmtId="0" fontId="7" fillId="0" borderId="0" xfId="0" applyFont="1" applyBorder="1"/>
    <xf numFmtId="3" fontId="7" fillId="0" borderId="0" xfId="0" applyNumberFormat="1" applyFont="1" applyBorder="1"/>
    <xf numFmtId="3" fontId="4" fillId="0" borderId="6" xfId="0" applyNumberFormat="1" applyFont="1" applyBorder="1" applyAlignment="1">
      <alignment horizontal="right"/>
    </xf>
    <xf numFmtId="3" fontId="4" fillId="0" borderId="0" xfId="0" applyNumberFormat="1" applyFont="1" applyBorder="1"/>
    <xf numFmtId="0" fontId="3" fillId="0" borderId="5" xfId="0" applyFont="1" applyBorder="1" applyAlignment="1"/>
    <xf numFmtId="0" fontId="8" fillId="0" borderId="5" xfId="0" applyFont="1" applyBorder="1"/>
    <xf numFmtId="3" fontId="8" fillId="0" borderId="6" xfId="0" applyNumberFormat="1" applyFont="1" applyBorder="1"/>
    <xf numFmtId="0" fontId="4" fillId="0" borderId="0" xfId="0" applyFont="1" applyBorder="1"/>
    <xf numFmtId="0" fontId="0" fillId="0" borderId="0" xfId="0" applyBorder="1"/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1"/>
  <sheetViews>
    <sheetView tabSelected="1" topLeftCell="A22" zoomScaleNormal="100" workbookViewId="0">
      <selection activeCell="A44" sqref="A44:XFD44"/>
    </sheetView>
  </sheetViews>
  <sheetFormatPr defaultRowHeight="15" x14ac:dyDescent="0.25"/>
  <cols>
    <col min="1" max="1" width="57.42578125" customWidth="1"/>
    <col min="2" max="2" width="28.5703125" style="1" customWidth="1"/>
  </cols>
  <sheetData>
    <row r="1" spans="1:2" ht="32.25" customHeight="1" x14ac:dyDescent="0.25">
      <c r="A1" s="32" t="s">
        <v>0</v>
      </c>
      <c r="B1" s="32"/>
    </row>
    <row r="3" spans="1:2" ht="27" customHeight="1" x14ac:dyDescent="0.25">
      <c r="A3" s="33" t="s">
        <v>1</v>
      </c>
      <c r="B3" s="33"/>
    </row>
    <row r="4" spans="1:2" ht="15.75" thickBot="1" x14ac:dyDescent="0.3">
      <c r="A4" s="2"/>
      <c r="B4" s="2"/>
    </row>
    <row r="5" spans="1:2" ht="15.75" x14ac:dyDescent="0.25">
      <c r="A5" s="3" t="s">
        <v>2</v>
      </c>
      <c r="B5" s="4" t="s">
        <v>3</v>
      </c>
    </row>
    <row r="6" spans="1:2" ht="15.75" x14ac:dyDescent="0.25">
      <c r="A6" s="26" t="s">
        <v>4</v>
      </c>
      <c r="B6" s="27"/>
    </row>
    <row r="7" spans="1:2" ht="15.75" x14ac:dyDescent="0.25">
      <c r="A7" s="5" t="s">
        <v>25</v>
      </c>
      <c r="B7" s="6">
        <v>140000000</v>
      </c>
    </row>
    <row r="8" spans="1:2" ht="15.75" x14ac:dyDescent="0.25">
      <c r="A8" s="5" t="s">
        <v>19</v>
      </c>
      <c r="B8" s="6">
        <v>26487268</v>
      </c>
    </row>
    <row r="9" spans="1:2" ht="15.75" x14ac:dyDescent="0.25">
      <c r="A9" s="5" t="s">
        <v>26</v>
      </c>
      <c r="B9" s="6">
        <v>26530589</v>
      </c>
    </row>
    <row r="10" spans="1:2" ht="15.75" x14ac:dyDescent="0.25">
      <c r="A10" s="5" t="s">
        <v>27</v>
      </c>
      <c r="B10" s="6">
        <v>2500000</v>
      </c>
    </row>
    <row r="11" spans="1:2" ht="15.75" x14ac:dyDescent="0.25">
      <c r="A11" s="5" t="s">
        <v>20</v>
      </c>
      <c r="B11" s="6">
        <v>21769495</v>
      </c>
    </row>
    <row r="12" spans="1:2" ht="15.75" x14ac:dyDescent="0.25">
      <c r="A12" s="5" t="s">
        <v>28</v>
      </c>
      <c r="B12" s="6">
        <v>60000000</v>
      </c>
    </row>
    <row r="13" spans="1:2" ht="15.75" x14ac:dyDescent="0.25">
      <c r="A13" s="5" t="s">
        <v>29</v>
      </c>
      <c r="B13" s="6">
        <v>3500000</v>
      </c>
    </row>
    <row r="14" spans="1:2" ht="15.75" x14ac:dyDescent="0.25">
      <c r="A14" s="5" t="s">
        <v>21</v>
      </c>
      <c r="B14" s="6">
        <v>19271097</v>
      </c>
    </row>
    <row r="15" spans="1:2" ht="15.75" x14ac:dyDescent="0.25">
      <c r="A15" s="5" t="s">
        <v>30</v>
      </c>
      <c r="B15" s="6">
        <v>4000000</v>
      </c>
    </row>
    <row r="16" spans="1:2" ht="15.75" x14ac:dyDescent="0.25">
      <c r="A16" s="5" t="s">
        <v>22</v>
      </c>
      <c r="B16" s="6">
        <v>50000000</v>
      </c>
    </row>
    <row r="17" spans="1:2" ht="15.75" x14ac:dyDescent="0.25">
      <c r="A17" s="5" t="s">
        <v>31</v>
      </c>
      <c r="B17" s="6">
        <v>55000000</v>
      </c>
    </row>
    <row r="18" spans="1:2" ht="15.75" x14ac:dyDescent="0.25">
      <c r="A18" s="5" t="s">
        <v>32</v>
      </c>
      <c r="B18" s="6">
        <v>21000000</v>
      </c>
    </row>
    <row r="19" spans="1:2" ht="15.75" x14ac:dyDescent="0.25">
      <c r="A19" s="5" t="s">
        <v>33</v>
      </c>
      <c r="B19" s="6">
        <v>700000</v>
      </c>
    </row>
    <row r="20" spans="1:2" ht="15.75" x14ac:dyDescent="0.25">
      <c r="A20" s="5" t="s">
        <v>34</v>
      </c>
      <c r="B20" s="6">
        <v>94280220</v>
      </c>
    </row>
    <row r="21" spans="1:2" ht="15.75" x14ac:dyDescent="0.25">
      <c r="A21" s="5" t="s">
        <v>35</v>
      </c>
      <c r="B21" s="6">
        <v>3889650</v>
      </c>
    </row>
    <row r="22" spans="1:2" ht="15.75" x14ac:dyDescent="0.25">
      <c r="A22" s="5" t="s">
        <v>36</v>
      </c>
      <c r="B22" s="6">
        <v>2500000</v>
      </c>
    </row>
    <row r="23" spans="1:2" ht="15.75" x14ac:dyDescent="0.25">
      <c r="A23" s="5" t="s">
        <v>40</v>
      </c>
      <c r="B23" s="6">
        <v>150000</v>
      </c>
    </row>
    <row r="24" spans="1:2" ht="15.75" x14ac:dyDescent="0.25">
      <c r="A24" s="5" t="s">
        <v>41</v>
      </c>
      <c r="B24" s="6">
        <v>1500000</v>
      </c>
    </row>
    <row r="25" spans="1:2" ht="15.75" x14ac:dyDescent="0.25">
      <c r="A25" s="5" t="s">
        <v>45</v>
      </c>
      <c r="B25" s="6">
        <v>1500000</v>
      </c>
    </row>
    <row r="26" spans="1:2" ht="15.75" x14ac:dyDescent="0.25">
      <c r="A26" s="5" t="s">
        <v>46</v>
      </c>
      <c r="B26" s="6">
        <v>4387850</v>
      </c>
    </row>
    <row r="27" spans="1:2" ht="15.75" x14ac:dyDescent="0.25">
      <c r="A27" s="5" t="s">
        <v>47</v>
      </c>
      <c r="B27" s="6">
        <v>6200000</v>
      </c>
    </row>
    <row r="28" spans="1:2" ht="15.75" x14ac:dyDescent="0.25">
      <c r="A28" s="5" t="s">
        <v>37</v>
      </c>
      <c r="B28" s="6">
        <v>9615000</v>
      </c>
    </row>
    <row r="29" spans="1:2" ht="15.75" x14ac:dyDescent="0.25">
      <c r="A29" s="5" t="s">
        <v>48</v>
      </c>
      <c r="B29" s="6">
        <v>1681420</v>
      </c>
    </row>
    <row r="30" spans="1:2" ht="15.75" x14ac:dyDescent="0.25">
      <c r="A30" s="5" t="s">
        <v>51</v>
      </c>
      <c r="B30" s="6">
        <v>762000</v>
      </c>
    </row>
    <row r="31" spans="1:2" ht="15.75" x14ac:dyDescent="0.25">
      <c r="A31" s="5" t="s">
        <v>50</v>
      </c>
      <c r="B31" s="6">
        <v>152400</v>
      </c>
    </row>
    <row r="32" spans="1:2" ht="15.75" x14ac:dyDescent="0.25">
      <c r="A32" s="5" t="s">
        <v>49</v>
      </c>
      <c r="B32" s="6">
        <v>3742001</v>
      </c>
    </row>
    <row r="33" spans="1:2" ht="15.75" x14ac:dyDescent="0.25">
      <c r="A33" s="7" t="s">
        <v>5</v>
      </c>
      <c r="B33" s="8">
        <f>SUM(B7:B32)</f>
        <v>561118990</v>
      </c>
    </row>
    <row r="34" spans="1:2" ht="15.75" x14ac:dyDescent="0.25">
      <c r="A34" s="26" t="s">
        <v>6</v>
      </c>
      <c r="B34" s="27"/>
    </row>
    <row r="35" spans="1:2" ht="15.75" x14ac:dyDescent="0.25">
      <c r="A35" s="9" t="s">
        <v>17</v>
      </c>
      <c r="B35" s="10">
        <v>2000000</v>
      </c>
    </row>
    <row r="36" spans="1:2" ht="15.75" x14ac:dyDescent="0.25">
      <c r="A36" s="9" t="s">
        <v>38</v>
      </c>
      <c r="B36" s="10">
        <v>1788312</v>
      </c>
    </row>
    <row r="37" spans="1:2" ht="15.75" x14ac:dyDescent="0.25">
      <c r="A37" s="9" t="s">
        <v>42</v>
      </c>
      <c r="B37" s="10">
        <v>12000000</v>
      </c>
    </row>
    <row r="38" spans="1:2" ht="15.75" x14ac:dyDescent="0.25">
      <c r="A38" s="9" t="s">
        <v>39</v>
      </c>
      <c r="B38" s="10">
        <v>13484120</v>
      </c>
    </row>
    <row r="39" spans="1:2" ht="15.75" x14ac:dyDescent="0.25">
      <c r="A39" s="9" t="s">
        <v>44</v>
      </c>
      <c r="B39" s="10">
        <v>5284339</v>
      </c>
    </row>
    <row r="40" spans="1:2" ht="15.75" x14ac:dyDescent="0.25">
      <c r="A40" s="9" t="s">
        <v>17</v>
      </c>
      <c r="B40" s="10">
        <v>635000</v>
      </c>
    </row>
    <row r="41" spans="1:2" ht="15.75" x14ac:dyDescent="0.25">
      <c r="A41" s="7" t="s">
        <v>7</v>
      </c>
      <c r="B41" s="8">
        <f>SUM(B35:B40)</f>
        <v>35191771</v>
      </c>
    </row>
    <row r="42" spans="1:2" ht="16.5" thickBot="1" x14ac:dyDescent="0.3">
      <c r="A42" s="13" t="s">
        <v>11</v>
      </c>
      <c r="B42" s="14">
        <f>SUM(B41+B33)</f>
        <v>596310761</v>
      </c>
    </row>
    <row r="43" spans="1:2" x14ac:dyDescent="0.25">
      <c r="A43" s="15"/>
      <c r="B43" s="16"/>
    </row>
    <row r="44" spans="1:2" x14ac:dyDescent="0.25">
      <c r="A44" s="15"/>
      <c r="B44" s="16"/>
    </row>
    <row r="45" spans="1:2" x14ac:dyDescent="0.25">
      <c r="A45" s="15"/>
      <c r="B45" s="16"/>
    </row>
    <row r="46" spans="1:2" x14ac:dyDescent="0.25">
      <c r="A46" s="15"/>
      <c r="B46" s="16"/>
    </row>
    <row r="47" spans="1:2" ht="15.75" thickBot="1" x14ac:dyDescent="0.3">
      <c r="A47" s="15"/>
      <c r="B47" s="16"/>
    </row>
    <row r="48" spans="1:2" ht="27.75" customHeight="1" x14ac:dyDescent="0.25">
      <c r="A48" s="30" t="s">
        <v>12</v>
      </c>
      <c r="B48" s="31"/>
    </row>
    <row r="49" spans="1:2" ht="15.75" x14ac:dyDescent="0.25">
      <c r="A49" s="12" t="s">
        <v>2</v>
      </c>
      <c r="B49" s="17" t="s">
        <v>3</v>
      </c>
    </row>
    <row r="50" spans="1:2" ht="15.75" x14ac:dyDescent="0.25">
      <c r="A50" s="26" t="s">
        <v>4</v>
      </c>
      <c r="B50" s="27"/>
    </row>
    <row r="51" spans="1:2" ht="15.75" x14ac:dyDescent="0.25">
      <c r="A51" s="5" t="s">
        <v>23</v>
      </c>
      <c r="B51" s="6">
        <v>369610</v>
      </c>
    </row>
    <row r="52" spans="1:2" ht="15.75" x14ac:dyDescent="0.25">
      <c r="A52" s="5" t="s">
        <v>43</v>
      </c>
      <c r="B52" s="6">
        <v>99900</v>
      </c>
    </row>
    <row r="53" spans="1:2" ht="15.75" x14ac:dyDescent="0.25">
      <c r="A53" s="20" t="s">
        <v>5</v>
      </c>
      <c r="B53" s="21">
        <f>SUM(B51:B52)</f>
        <v>469510</v>
      </c>
    </row>
    <row r="54" spans="1:2" ht="15.75" x14ac:dyDescent="0.25">
      <c r="A54" s="26" t="s">
        <v>6</v>
      </c>
      <c r="B54" s="27"/>
    </row>
    <row r="55" spans="1:2" ht="15.75" x14ac:dyDescent="0.25">
      <c r="A55" s="7" t="s">
        <v>7</v>
      </c>
      <c r="B55" s="8">
        <v>0</v>
      </c>
    </row>
    <row r="56" spans="1:2" ht="15.75" x14ac:dyDescent="0.25">
      <c r="A56" s="20" t="s">
        <v>18</v>
      </c>
      <c r="B56" s="21"/>
    </row>
    <row r="57" spans="1:2" ht="15.75" x14ac:dyDescent="0.25">
      <c r="A57" s="26" t="s">
        <v>13</v>
      </c>
      <c r="B57" s="27"/>
    </row>
    <row r="58" spans="1:2" ht="15.75" x14ac:dyDescent="0.25">
      <c r="A58" s="9"/>
      <c r="B58" s="10">
        <v>0</v>
      </c>
    </row>
    <row r="59" spans="1:2" ht="15.75" x14ac:dyDescent="0.25">
      <c r="A59" s="19" t="s">
        <v>14</v>
      </c>
      <c r="B59" s="11">
        <f>SUM(B58)</f>
        <v>0</v>
      </c>
    </row>
    <row r="60" spans="1:2" ht="15.75" x14ac:dyDescent="0.25">
      <c r="A60" s="26" t="s">
        <v>8</v>
      </c>
      <c r="B60" s="27"/>
    </row>
    <row r="61" spans="1:2" ht="15.75" x14ac:dyDescent="0.25">
      <c r="A61" s="9"/>
      <c r="B61" s="10">
        <v>0</v>
      </c>
    </row>
    <row r="62" spans="1:2" ht="15.75" x14ac:dyDescent="0.25">
      <c r="A62" s="19" t="s">
        <v>9</v>
      </c>
      <c r="B62" s="11">
        <f>SUM(B61)</f>
        <v>0</v>
      </c>
    </row>
    <row r="63" spans="1:2" ht="15.75" x14ac:dyDescent="0.25">
      <c r="A63" s="12" t="s">
        <v>10</v>
      </c>
      <c r="B63" s="8">
        <v>0</v>
      </c>
    </row>
    <row r="64" spans="1:2" ht="16.5" thickBot="1" x14ac:dyDescent="0.3">
      <c r="A64" s="13" t="s">
        <v>11</v>
      </c>
      <c r="B64" s="14">
        <f>SUM(B53+B56+B59+B62+B63)</f>
        <v>469510</v>
      </c>
    </row>
    <row r="65" spans="1:2" s="23" customFormat="1" ht="15.75" x14ac:dyDescent="0.25">
      <c r="A65" s="22"/>
      <c r="B65" s="18"/>
    </row>
    <row r="66" spans="1:2" s="23" customFormat="1" ht="16.5" thickBot="1" x14ac:dyDescent="0.3">
      <c r="A66" s="22"/>
      <c r="B66" s="18"/>
    </row>
    <row r="67" spans="1:2" ht="35.25" customHeight="1" x14ac:dyDescent="0.25">
      <c r="A67" s="28" t="s">
        <v>15</v>
      </c>
      <c r="B67" s="29"/>
    </row>
    <row r="68" spans="1:2" ht="15.75" x14ac:dyDescent="0.25">
      <c r="A68" s="12" t="s">
        <v>2</v>
      </c>
      <c r="B68" s="17" t="s">
        <v>3</v>
      </c>
    </row>
    <row r="69" spans="1:2" ht="15.75" x14ac:dyDescent="0.25">
      <c r="A69" s="24" t="s">
        <v>4</v>
      </c>
      <c r="B69" s="25"/>
    </row>
    <row r="70" spans="1:2" ht="15.75" x14ac:dyDescent="0.25">
      <c r="A70" s="5" t="s">
        <v>24</v>
      </c>
      <c r="B70" s="6">
        <v>485140</v>
      </c>
    </row>
    <row r="71" spans="1:2" ht="15.75" x14ac:dyDescent="0.25">
      <c r="A71" s="7" t="s">
        <v>5</v>
      </c>
      <c r="B71" s="8">
        <f>SUM(B70:B70)</f>
        <v>485140</v>
      </c>
    </row>
    <row r="72" spans="1:2" ht="15.75" x14ac:dyDescent="0.25">
      <c r="A72" s="24" t="s">
        <v>6</v>
      </c>
      <c r="B72" s="25"/>
    </row>
    <row r="73" spans="1:2" ht="15.75" x14ac:dyDescent="0.25">
      <c r="A73" s="7" t="s">
        <v>7</v>
      </c>
      <c r="B73" s="8">
        <v>0</v>
      </c>
    </row>
    <row r="74" spans="1:2" ht="15.75" x14ac:dyDescent="0.25">
      <c r="A74" s="24" t="s">
        <v>13</v>
      </c>
      <c r="B74" s="25"/>
    </row>
    <row r="75" spans="1:2" ht="15.75" x14ac:dyDescent="0.25">
      <c r="A75" s="9"/>
      <c r="B75" s="10">
        <v>0</v>
      </c>
    </row>
    <row r="76" spans="1:2" ht="15.75" x14ac:dyDescent="0.25">
      <c r="A76" s="19" t="s">
        <v>14</v>
      </c>
      <c r="B76" s="11">
        <f>SUM(B75)</f>
        <v>0</v>
      </c>
    </row>
    <row r="77" spans="1:2" ht="15.75" x14ac:dyDescent="0.25">
      <c r="A77" s="24" t="s">
        <v>8</v>
      </c>
      <c r="B77" s="25"/>
    </row>
    <row r="78" spans="1:2" ht="15.75" x14ac:dyDescent="0.25">
      <c r="A78" s="9" t="s">
        <v>16</v>
      </c>
      <c r="B78" s="10">
        <v>0</v>
      </c>
    </row>
    <row r="79" spans="1:2" ht="15.75" x14ac:dyDescent="0.25">
      <c r="A79" s="19" t="s">
        <v>9</v>
      </c>
      <c r="B79" s="11">
        <f>SUM(B78)</f>
        <v>0</v>
      </c>
    </row>
    <row r="80" spans="1:2" ht="15.75" x14ac:dyDescent="0.25">
      <c r="A80" s="12" t="s">
        <v>10</v>
      </c>
      <c r="B80" s="8">
        <v>0</v>
      </c>
    </row>
    <row r="81" spans="1:2" ht="16.5" thickBot="1" x14ac:dyDescent="0.3">
      <c r="A81" s="13" t="s">
        <v>11</v>
      </c>
      <c r="B81" s="14">
        <f>SUM(B71+B74+B79)</f>
        <v>485140</v>
      </c>
    </row>
  </sheetData>
  <mergeCells count="14">
    <mergeCell ref="A48:B48"/>
    <mergeCell ref="A1:B1"/>
    <mergeCell ref="A3:B3"/>
    <mergeCell ref="A6:B6"/>
    <mergeCell ref="A34:B34"/>
    <mergeCell ref="A72:B72"/>
    <mergeCell ref="A74:B74"/>
    <mergeCell ref="A77:B77"/>
    <mergeCell ref="A50:B50"/>
    <mergeCell ref="A54:B54"/>
    <mergeCell ref="A57:B57"/>
    <mergeCell ref="A60:B60"/>
    <mergeCell ref="A67:B67"/>
    <mergeCell ref="A69:B69"/>
  </mergeCells>
  <pageMargins left="0.7" right="0.7" top="0.75" bottom="0.75" header="0.3" footer="0.3"/>
  <pageSetup paperSize="9" orientation="portrait" r:id="rId1"/>
  <headerFooter>
    <oddHeader>&amp;R&amp;"-,Félkövér"2.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Krisztina</dc:creator>
  <cp:lastModifiedBy>Hosszú Dávidné</cp:lastModifiedBy>
  <cp:lastPrinted>2019-06-24T14:06:59Z</cp:lastPrinted>
  <dcterms:created xsi:type="dcterms:W3CDTF">2016-06-03T09:49:28Z</dcterms:created>
  <dcterms:modified xsi:type="dcterms:W3CDTF">2019-06-24T15:03:27Z</dcterms:modified>
</cp:coreProperties>
</file>