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8" activeTab="0"/>
  </bookViews>
  <sheets>
    <sheet name="Munkalap1" sheetId="1" r:id="rId1"/>
  </sheets>
  <definedNames/>
  <calcPr fullCalcOnLoad="1"/>
</workbook>
</file>

<file path=xl/sharedStrings.xml><?xml version="1.0" encoding="utf-8"?>
<sst xmlns="http://schemas.openxmlformats.org/spreadsheetml/2006/main" count="92" uniqueCount="92">
  <si>
    <r>
      <t xml:space="preserve">3. melléklet </t>
    </r>
    <r>
      <rPr>
        <sz val="11"/>
        <rFont val="Arial"/>
        <family val="2"/>
      </rPr>
      <t>a 10/2014.(VI.30.)  önkormányzati rendelethez</t>
    </r>
  </si>
  <si>
    <t>Költségvetési bevételek B1-B7</t>
  </si>
  <si>
    <t>ezer Ft</t>
  </si>
  <si>
    <t>Sorszám</t>
  </si>
  <si>
    <t>Rovat megnevezése</t>
  </si>
  <si>
    <t>Rovatszám</t>
  </si>
  <si>
    <t>2014. évi eredeti előirányzat</t>
  </si>
  <si>
    <t>2014. évi módosítás</t>
  </si>
  <si>
    <t>Helyi önkormányzatok működésének általános támogatása</t>
  </si>
  <si>
    <t>B111</t>
  </si>
  <si>
    <t>Lakott külterülettel kapcsolatos feladatok támogatása</t>
  </si>
  <si>
    <t>Egyéb önkormányzati feladatok támogatása</t>
  </si>
  <si>
    <t>Települési önkormányzatok szociális és gyermekjóléti  feladatainak támogatása</t>
  </si>
  <si>
    <t>B113</t>
  </si>
  <si>
    <t>Hozzájárulás a pénzbeli szociális ellátásokhoz</t>
  </si>
  <si>
    <t>Szociális étkeztetés</t>
  </si>
  <si>
    <t>Házi segítségnyújtás</t>
  </si>
  <si>
    <t>Gyermekjóléti szolgálat</t>
  </si>
  <si>
    <t>Családsegítés</t>
  </si>
  <si>
    <t>Gyermekétkeztetés támogatása- bértámogatás</t>
  </si>
  <si>
    <t>Gyermekétkeztetés támogatása- intézmény üzemeltetés</t>
  </si>
  <si>
    <t>Nyári gyermekétkeztetés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</si>
  <si>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</si>
  <si>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</si>
  <si>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</si>
  <si>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</si>
  <si>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</si>
  <si>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</si>
  <si>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</si>
  <si>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</si>
  <si>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</si>
  <si>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</si>
  <si>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</si>
  <si>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</si>
  <si>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</si>
  <si>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</si>
  <si>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</si>
  <si>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</si>
  <si>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</si>
  <si>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</si>
  <si>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Védőnő OEP 310900X12hó</t>
  </si>
  <si>
    <t>Háziorvos OEP 440x7 hó</t>
  </si>
  <si>
    <t>Önkormányzati támogatás iskolai étkeztetéshez</t>
  </si>
  <si>
    <t>Közfoglalkoztatás állami támogatása</t>
  </si>
  <si>
    <t xml:space="preserve">Működési célú támogatások államháztartáson belülről </t>
  </si>
  <si>
    <t>B1</t>
  </si>
  <si>
    <t xml:space="preserve">Felhalmozási célú támogatások államháztartáson belülről </t>
  </si>
  <si>
    <t>B2</t>
  </si>
  <si>
    <t xml:space="preserve">Vagyoni típusú adók </t>
  </si>
  <si>
    <t>B34</t>
  </si>
  <si>
    <t xml:space="preserve">Értékesítési és forgalmi adók </t>
  </si>
  <si>
    <t>B351</t>
  </si>
  <si>
    <t>Gépjárműadók</t>
  </si>
  <si>
    <t>B354</t>
  </si>
  <si>
    <t xml:space="preserve">Egyéb áruhasználati és szolgáltatási adók </t>
  </si>
  <si>
    <t>B355</t>
  </si>
  <si>
    <t xml:space="preserve">Egyéb közhatalmi bevételek </t>
  </si>
  <si>
    <t>B36</t>
  </si>
  <si>
    <t xml:space="preserve">Közhatalmi bevételek </t>
  </si>
  <si>
    <t>B3</t>
  </si>
  <si>
    <t>Tulajdonosi bevételek</t>
  </si>
  <si>
    <t>B404</t>
  </si>
  <si>
    <t>Termőföld bérbeadásából származó bevétel</t>
  </si>
  <si>
    <t>Egyéb bérbeadásból származó bevétel</t>
  </si>
  <si>
    <t>Ellátási díjak (térítési díj bevétel)</t>
  </si>
  <si>
    <t>B405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</si>
  <si>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</si>
  <si>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</si>
  <si>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</si>
  <si>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</si>
  <si>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</si>
  <si>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</si>
  <si>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</si>
  <si>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</si>
  <si>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</si>
  <si>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</si>
  <si>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 xml:space="preserve">Felhalmozási bevételek </t>
  </si>
  <si>
    <t>B5</t>
  </si>
  <si>
    <t xml:space="preserve">Működési célú átvett pénzeszközök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</si>
  <si>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</si>
  <si>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</si>
  <si>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</si>
  <si>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</si>
  <si>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</si>
  <si>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</si>
  <si>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</si>
  <si>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Lakossági befizetés Viziközmű-re</t>
  </si>
  <si>
    <t>Hivatal akadálymenetesítési pályázat támogatás</t>
  </si>
  <si>
    <t xml:space="preserve">Felhalmozási célú átvett pénzeszközök </t>
  </si>
  <si>
    <t>B7</t>
  </si>
  <si>
    <t xml:space="preserve">Költségvetési bevételek </t>
  </si>
  <si>
    <t>B1-B7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</si>
</sst>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right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vertical="center" wrapText="1"/>
    </xf>
    <xf numFmtId="164" fontId="3" fillId="0" borderId="1" xfId="0" applyFont="1" applyFill="1" applyBorder="1" applyAlignment="1">
      <alignment horizontal="left" vertical="center"/>
    </xf>
    <xf numFmtId="165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5" fontId="3" fillId="0" borderId="1" xfId="0" applyNumberFormat="1" applyFont="1" applyFill="1" applyBorder="1" applyAlignment="1">
      <alignment horizontal="right"/>
    </xf>
    <xf numFmtId="164" fontId="3" fillId="0" borderId="1" xfId="0" applyFont="1" applyFill="1" applyBorder="1" applyAlignment="1">
      <alignment horizontal="left" vertical="center" wrapText="1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5" fontId="0" fillId="0" borderId="3" xfId="0" applyNumberFormat="1" applyBorder="1" applyAlignment="1">
      <alignment horizontal="right"/>
    </xf>
    <xf numFmtId="164" fontId="2" fillId="0" borderId="0" xfId="0" applyFont="1" applyAlignment="1">
      <alignment horizontal="center"/>
    </xf>
    <xf numFmtId="164" fontId="2" fillId="0" borderId="4" xfId="0" applyFont="1" applyBorder="1" applyAlignment="1">
      <alignment/>
    </xf>
    <xf numFmtId="164" fontId="2" fillId="0" borderId="0" xfId="0" applyFont="1" applyAlignment="1">
      <alignment/>
    </xf>
    <xf numFmtId="164" fontId="2" fillId="0" borderId="5" xfId="0" applyFont="1" applyBorder="1" applyAlignment="1">
      <alignment/>
    </xf>
    <xf numFmtId="165" fontId="2" fillId="0" borderId="5" xfId="0" applyNumberFormat="1" applyFont="1" applyBorder="1" applyAlignment="1">
      <alignment/>
    </xf>
    <xf numFmtId="164" fontId="3" fillId="0" borderId="1" xfId="0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/>
    </xf>
    <xf numFmtId="164" fontId="4" fillId="0" borderId="1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left" vertical="center" wrapText="1"/>
    </xf>
    <xf numFmtId="164" fontId="4" fillId="0" borderId="1" xfId="0" applyFont="1" applyFill="1" applyBorder="1" applyAlignment="1">
      <alignment horizontal="left" vertical="center"/>
    </xf>
    <xf numFmtId="165" fontId="1" fillId="0" borderId="1" xfId="0" applyNumberFormat="1" applyFont="1" applyBorder="1" applyAlignment="1">
      <alignment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left" vertical="center" wrapText="1"/>
    </xf>
    <xf numFmtId="164" fontId="4" fillId="2" borderId="1" xfId="0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/>
    </xf>
    <xf numFmtId="164" fontId="2" fillId="0" borderId="1" xfId="0" applyFont="1" applyFill="1" applyBorder="1" applyAlignment="1">
      <alignment horizontal="left" vertical="center" wrapText="1"/>
    </xf>
    <xf numFmtId="164" fontId="1" fillId="2" borderId="1" xfId="0" applyFont="1" applyFill="1" applyBorder="1" applyAlignment="1">
      <alignment horizontal="left" vertical="center" wrapText="1"/>
    </xf>
    <xf numFmtId="164" fontId="4" fillId="2" borderId="1" xfId="0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164" fontId="5" fillId="0" borderId="1" xfId="0" applyFont="1" applyFill="1" applyBorder="1" applyAlignment="1">
      <alignment horizontal="left" vertical="center" wrapText="1"/>
    </xf>
    <xf numFmtId="164" fontId="6" fillId="0" borderId="1" xfId="0" applyFont="1" applyFill="1" applyBorder="1" applyAlignment="1">
      <alignment horizontal="left" vertical="center"/>
    </xf>
    <xf numFmtId="165" fontId="5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_2.sz. mellékle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57"/>
  <sheetViews>
    <sheetView tabSelected="1" workbookViewId="0" topLeftCell="A1">
      <selection activeCell="A4" sqref="A4"/>
    </sheetView>
  </sheetViews>
  <sheetFormatPr defaultColWidth="11.421875" defaultRowHeight="12.75"/>
  <cols>
    <col min="1" max="8" width="11.57421875" style="0" customWidth="1"/>
    <col min="9" max="9" width="4.8515625" style="0" customWidth="1"/>
    <col min="10" max="27" width="0" style="0" hidden="1" customWidth="1"/>
    <col min="28" max="28" width="11.57421875" style="0" customWidth="1"/>
    <col min="29" max="30" width="0" style="0" hidden="1" customWidth="1"/>
    <col min="31" max="32" width="14.421875" style="0" customWidth="1"/>
    <col min="33" max="16384" width="11.57421875" style="0" customWidth="1"/>
  </cols>
  <sheetData>
    <row r="1" spans="1:32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2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3.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3.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3.5" customHeight="1">
      <c r="A5" s="5" t="s">
        <v>3</v>
      </c>
      <c r="B5" s="6" t="s">
        <v>4</v>
      </c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6" t="s">
        <v>5</v>
      </c>
      <c r="AC5" s="6"/>
      <c r="AD5" s="6"/>
      <c r="AE5" s="6" t="s">
        <v>6</v>
      </c>
      <c r="AF5" s="6" t="s">
        <v>7</v>
      </c>
    </row>
    <row r="6" spans="1:32" ht="24.75" customHeight="1">
      <c r="A6" s="5"/>
      <c r="B6" s="6"/>
      <c r="C6" s="6"/>
      <c r="D6" s="6"/>
      <c r="E6" s="6"/>
      <c r="F6" s="6"/>
      <c r="G6" s="6"/>
      <c r="H6" s="6"/>
      <c r="I6" s="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6"/>
      <c r="AC6" s="6"/>
      <c r="AD6" s="6"/>
      <c r="AE6" s="6"/>
      <c r="AF6" s="6"/>
    </row>
    <row r="7" spans="1:32" ht="15.75" customHeight="1">
      <c r="A7" s="8">
        <v>1</v>
      </c>
      <c r="B7" s="9" t="s">
        <v>8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10" t="s">
        <v>9</v>
      </c>
      <c r="AC7" s="10"/>
      <c r="AD7" s="10"/>
      <c r="AE7" s="11">
        <f>SUM(AE8:AE9)</f>
        <v>1510</v>
      </c>
      <c r="AF7" s="12">
        <f>SUM(AF8:AF9)</f>
        <v>1510</v>
      </c>
    </row>
    <row r="8" spans="1:32" ht="15.75" customHeight="1">
      <c r="A8" s="8">
        <v>2</v>
      </c>
      <c r="B8" s="9" t="s">
        <v>10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10"/>
      <c r="AD8" s="10"/>
      <c r="AE8" s="13">
        <v>10</v>
      </c>
      <c r="AF8" s="12">
        <v>10</v>
      </c>
    </row>
    <row r="9" spans="1:32" ht="15.75">
      <c r="A9" s="8">
        <v>3</v>
      </c>
      <c r="B9" s="7" t="s">
        <v>11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11">
        <v>1500</v>
      </c>
      <c r="AF9" s="12">
        <v>1500</v>
      </c>
    </row>
    <row r="10" spans="1:32" ht="15.75" customHeight="1">
      <c r="A10" s="8">
        <v>4</v>
      </c>
      <c r="B10" s="14" t="s">
        <v>12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0" t="s">
        <v>13</v>
      </c>
      <c r="AC10" s="10"/>
      <c r="AD10" s="10"/>
      <c r="AE10" s="11">
        <f>SUM(AE11:AE18)</f>
        <v>28362</v>
      </c>
      <c r="AF10" s="12">
        <f>SUM(AF11:AF18)</f>
        <v>28742</v>
      </c>
    </row>
    <row r="11" spans="1:32" ht="15.75" customHeight="1">
      <c r="A11" s="8">
        <v>5</v>
      </c>
      <c r="B11" s="14" t="s">
        <v>14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0"/>
      <c r="AC11" s="10"/>
      <c r="AD11" s="10"/>
      <c r="AE11" s="13">
        <v>1616</v>
      </c>
      <c r="AF11" s="12">
        <v>1616</v>
      </c>
    </row>
    <row r="12" spans="1:32" ht="15.75" customHeight="1">
      <c r="A12" s="8">
        <v>6</v>
      </c>
      <c r="B12" s="14" t="s">
        <v>15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0"/>
      <c r="AC12" s="10"/>
      <c r="AD12" s="10"/>
      <c r="AE12" s="13">
        <v>4567</v>
      </c>
      <c r="AF12" s="12">
        <v>4567</v>
      </c>
    </row>
    <row r="13" spans="1:32" ht="15.75" customHeight="1">
      <c r="A13" s="8">
        <v>7</v>
      </c>
      <c r="B13" s="14" t="s">
        <v>16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0"/>
      <c r="AC13" s="10"/>
      <c r="AD13" s="10"/>
      <c r="AE13" s="13">
        <v>11875</v>
      </c>
      <c r="AF13" s="12">
        <v>11875</v>
      </c>
    </row>
    <row r="14" spans="1:32" ht="15.75" customHeight="1">
      <c r="A14" s="8">
        <v>8</v>
      </c>
      <c r="B14" s="14" t="s">
        <v>17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0"/>
      <c r="AC14" s="10"/>
      <c r="AD14" s="10"/>
      <c r="AE14" s="13">
        <v>1963</v>
      </c>
      <c r="AF14" s="12">
        <v>1963</v>
      </c>
    </row>
    <row r="15" spans="1:32" ht="15.75" customHeight="1">
      <c r="A15" s="8">
        <v>9</v>
      </c>
      <c r="B15" s="14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0"/>
      <c r="AC15" s="10"/>
      <c r="AD15" s="10"/>
      <c r="AE15" s="13">
        <v>2343</v>
      </c>
      <c r="AF15" s="12">
        <v>2343</v>
      </c>
    </row>
    <row r="16" spans="1:32" ht="15.75" customHeight="1">
      <c r="A16" s="8">
        <v>10</v>
      </c>
      <c r="B16" s="14" t="s">
        <v>19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0"/>
      <c r="AC16" s="10"/>
      <c r="AD16" s="10"/>
      <c r="AE16" s="13">
        <v>4537</v>
      </c>
      <c r="AF16" s="12">
        <v>4537</v>
      </c>
    </row>
    <row r="17" spans="1:32" ht="15.75" customHeight="1">
      <c r="A17" s="8">
        <v>11</v>
      </c>
      <c r="B17" s="14" t="s">
        <v>20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0"/>
      <c r="AC17" s="10"/>
      <c r="AD17" s="10"/>
      <c r="AE17" s="13">
        <v>1461</v>
      </c>
      <c r="AF17" s="12">
        <v>1461</v>
      </c>
    </row>
    <row r="18" spans="1:32" ht="13.5">
      <c r="A18" s="15">
        <v>12</v>
      </c>
      <c r="B18" s="16" t="s">
        <v>21</v>
      </c>
      <c r="C18" s="16"/>
      <c r="D18" s="16"/>
      <c r="E18" s="16"/>
      <c r="F18" s="16"/>
      <c r="G18" s="16"/>
      <c r="H18" s="16"/>
      <c r="I18" s="16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8"/>
      <c r="AC18" s="17"/>
      <c r="AD18" s="17"/>
      <c r="AE18" s="19">
        <v>0</v>
      </c>
      <c r="AF18" s="16">
        <v>380</v>
      </c>
    </row>
    <row r="19" spans="1:32" ht="13.5">
      <c r="A19" s="20">
        <v>13</v>
      </c>
      <c r="B19" s="21" t="s">
        <v>22</v>
      </c>
      <c r="C19" s="21"/>
      <c r="D19" s="21"/>
      <c r="E19" s="21"/>
      <c r="F19" s="21"/>
      <c r="G19" s="21"/>
      <c r="H19" s="21"/>
      <c r="I19" s="21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3" t="s">
        <v>23</v>
      </c>
      <c r="AC19" s="22"/>
      <c r="AD19" s="22"/>
      <c r="AE19" s="23">
        <v>1197</v>
      </c>
      <c r="AF19" s="24">
        <v>1197</v>
      </c>
    </row>
    <row r="20" spans="1:32" ht="15.75" customHeight="1">
      <c r="A20" s="8">
        <v>14</v>
      </c>
      <c r="B20" s="14" t="s">
        <v>24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0" t="s">
        <v>25</v>
      </c>
      <c r="AC20" s="10"/>
      <c r="AD20" s="10"/>
      <c r="AE20" s="25">
        <v>0</v>
      </c>
      <c r="AF20" s="26">
        <v>20000</v>
      </c>
    </row>
    <row r="21" spans="1:32" ht="15.75" customHeight="1">
      <c r="A21" s="8">
        <v>15</v>
      </c>
      <c r="B21" s="14" t="s">
        <v>26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0" t="s">
        <v>27</v>
      </c>
      <c r="AC21" s="10"/>
      <c r="AD21" s="10"/>
      <c r="AE21" s="25">
        <v>0</v>
      </c>
      <c r="AF21" s="26">
        <v>2693</v>
      </c>
    </row>
    <row r="22" spans="1:32" ht="15.75" customHeight="1">
      <c r="A22" s="27">
        <v>16</v>
      </c>
      <c r="B22" s="28" t="s">
        <v>28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9" t="s">
        <v>29</v>
      </c>
      <c r="AC22" s="29"/>
      <c r="AD22" s="29"/>
      <c r="AE22" s="30">
        <f>AE7+AE10+AE19+AE20+AE21</f>
        <v>31069</v>
      </c>
      <c r="AF22" s="30">
        <f>AF7+AF10+AF19+AF20+AF21</f>
        <v>54142</v>
      </c>
    </row>
    <row r="23" spans="1:32" ht="15.75" customHeight="1">
      <c r="A23" s="8">
        <v>17</v>
      </c>
      <c r="B23" s="14" t="s">
        <v>30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0" t="s">
        <v>31</v>
      </c>
      <c r="AC23" s="10"/>
      <c r="AD23" s="10"/>
      <c r="AE23" s="25">
        <v>0</v>
      </c>
      <c r="AF23" s="7">
        <v>0</v>
      </c>
    </row>
    <row r="24" spans="1:32" ht="27.75" customHeight="1">
      <c r="A24" s="8">
        <v>18</v>
      </c>
      <c r="B24" s="14" t="s">
        <v>32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0" t="s">
        <v>33</v>
      </c>
      <c r="AC24" s="10"/>
      <c r="AD24" s="10"/>
      <c r="AE24" s="25">
        <v>0</v>
      </c>
      <c r="AF24" s="7">
        <v>0</v>
      </c>
    </row>
    <row r="25" spans="1:32" ht="27.75" customHeight="1">
      <c r="A25" s="8">
        <v>19</v>
      </c>
      <c r="B25" s="14" t="s">
        <v>34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0" t="s">
        <v>35</v>
      </c>
      <c r="AC25" s="10"/>
      <c r="AD25" s="10"/>
      <c r="AE25" s="25">
        <v>0</v>
      </c>
      <c r="AF25" s="7">
        <v>0</v>
      </c>
    </row>
    <row r="26" spans="1:32" ht="27.75" customHeight="1">
      <c r="A26" s="8">
        <v>20</v>
      </c>
      <c r="B26" s="14" t="s">
        <v>36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0" t="s">
        <v>37</v>
      </c>
      <c r="AC26" s="10"/>
      <c r="AD26" s="10"/>
      <c r="AE26" s="25">
        <v>0</v>
      </c>
      <c r="AF26" s="7">
        <v>0</v>
      </c>
    </row>
    <row r="27" spans="1:32" ht="15.75" customHeight="1">
      <c r="A27" s="8">
        <v>21</v>
      </c>
      <c r="B27" s="14" t="s">
        <v>38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0" t="s">
        <v>39</v>
      </c>
      <c r="AC27" s="10"/>
      <c r="AD27" s="10"/>
      <c r="AE27" s="11">
        <f>SUM(AE28:AE31)</f>
        <v>8443</v>
      </c>
      <c r="AF27" s="12">
        <f>SUM(AF28:AF31)</f>
        <v>11523</v>
      </c>
    </row>
    <row r="28" spans="1:32" ht="15.75" customHeight="1">
      <c r="A28" s="8">
        <v>22</v>
      </c>
      <c r="B28" s="14" t="s">
        <v>40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0"/>
      <c r="AC28" s="10"/>
      <c r="AD28" s="10"/>
      <c r="AE28" s="11">
        <v>3731</v>
      </c>
      <c r="AF28" s="12">
        <v>3731</v>
      </c>
    </row>
    <row r="29" spans="1:32" ht="15.75" customHeight="1">
      <c r="A29" s="8">
        <v>23</v>
      </c>
      <c r="B29" s="14" t="s">
        <v>41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0"/>
      <c r="AC29" s="10"/>
      <c r="AD29" s="10"/>
      <c r="AE29" s="11">
        <v>2840</v>
      </c>
      <c r="AF29" s="26">
        <v>3080</v>
      </c>
    </row>
    <row r="30" spans="1:32" ht="15.75" customHeight="1">
      <c r="A30" s="8">
        <v>24</v>
      </c>
      <c r="B30" s="14" t="s">
        <v>42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0"/>
      <c r="AC30" s="10"/>
      <c r="AD30" s="10"/>
      <c r="AE30" s="11">
        <v>1872</v>
      </c>
      <c r="AF30" s="12">
        <v>2840</v>
      </c>
    </row>
    <row r="31" spans="1:32" ht="15.75" customHeight="1">
      <c r="A31" s="8">
        <v>25</v>
      </c>
      <c r="B31" s="14" t="s">
        <v>43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0"/>
      <c r="AC31" s="10"/>
      <c r="AD31" s="10"/>
      <c r="AE31" s="25">
        <v>0</v>
      </c>
      <c r="AF31" s="12">
        <v>1872</v>
      </c>
    </row>
    <row r="32" spans="1:32" ht="15.75" customHeight="1">
      <c r="A32" s="31">
        <v>26</v>
      </c>
      <c r="B32" s="32" t="s">
        <v>44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3" t="s">
        <v>45</v>
      </c>
      <c r="AC32" s="33"/>
      <c r="AD32" s="33"/>
      <c r="AE32" s="34">
        <f>SUM(AE22,AE23,AE24,AE25,AE26,AE27)</f>
        <v>39512</v>
      </c>
      <c r="AF32" s="34">
        <f>SUM(AF22,AF23,AF24,AF25,AF26,AF27)</f>
        <v>65665</v>
      </c>
    </row>
    <row r="33" spans="1:32" ht="15.75" customHeight="1">
      <c r="A33" s="31">
        <v>27</v>
      </c>
      <c r="B33" s="32" t="s">
        <v>46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3" t="s">
        <v>47</v>
      </c>
      <c r="AC33" s="33"/>
      <c r="AD33" s="33"/>
      <c r="AE33" s="34">
        <v>0</v>
      </c>
      <c r="AF33" s="34">
        <v>0</v>
      </c>
    </row>
    <row r="34" spans="1:32" ht="15.75" customHeight="1">
      <c r="A34" s="8">
        <v>28</v>
      </c>
      <c r="B34" s="14" t="s">
        <v>48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0" t="s">
        <v>49</v>
      </c>
      <c r="AC34" s="10"/>
      <c r="AD34" s="10"/>
      <c r="AE34" s="12">
        <v>1001</v>
      </c>
      <c r="AF34" s="12">
        <v>1001</v>
      </c>
    </row>
    <row r="35" spans="1:32" ht="15.75" customHeight="1">
      <c r="A35" s="8">
        <v>29</v>
      </c>
      <c r="B35" s="14" t="s">
        <v>50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0" t="s">
        <v>51</v>
      </c>
      <c r="AC35" s="10"/>
      <c r="AD35" s="10"/>
      <c r="AE35" s="12">
        <v>45241</v>
      </c>
      <c r="AF35" s="12">
        <v>45241</v>
      </c>
    </row>
    <row r="36" spans="1:32" ht="15.75" customHeight="1">
      <c r="A36" s="8">
        <v>30</v>
      </c>
      <c r="B36" s="14" t="s">
        <v>52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0" t="s">
        <v>53</v>
      </c>
      <c r="AC36" s="10"/>
      <c r="AD36" s="10"/>
      <c r="AE36" s="12">
        <v>3970</v>
      </c>
      <c r="AF36" s="12">
        <v>3970</v>
      </c>
    </row>
    <row r="37" spans="1:32" ht="15.75" customHeight="1">
      <c r="A37" s="8">
        <v>31</v>
      </c>
      <c r="B37" s="14" t="s">
        <v>54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0" t="s">
        <v>55</v>
      </c>
      <c r="AC37" s="10"/>
      <c r="AD37" s="10"/>
      <c r="AE37" s="12">
        <v>263</v>
      </c>
      <c r="AF37" s="12">
        <v>263</v>
      </c>
    </row>
    <row r="38" spans="1:32" ht="15.75" customHeight="1">
      <c r="A38" s="8">
        <v>32</v>
      </c>
      <c r="B38" s="14" t="s">
        <v>56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0" t="s">
        <v>57</v>
      </c>
      <c r="AC38" s="10"/>
      <c r="AD38" s="10"/>
      <c r="AE38" s="25">
        <v>0</v>
      </c>
      <c r="AF38" s="26">
        <v>127</v>
      </c>
    </row>
    <row r="39" spans="1:32" ht="15.75" customHeight="1">
      <c r="A39" s="31">
        <v>33</v>
      </c>
      <c r="B39" s="32" t="s">
        <v>58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3" t="s">
        <v>59</v>
      </c>
      <c r="AC39" s="33"/>
      <c r="AD39" s="33"/>
      <c r="AE39" s="34">
        <f>SUM(AE34:AE38)</f>
        <v>50475</v>
      </c>
      <c r="AF39" s="34">
        <f>SUM(AF34:AF38)</f>
        <v>50602</v>
      </c>
    </row>
    <row r="40" spans="1:32" ht="15.75" customHeight="1">
      <c r="A40" s="8">
        <v>34</v>
      </c>
      <c r="B40" s="35" t="s">
        <v>60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10" t="s">
        <v>61</v>
      </c>
      <c r="AC40" s="10"/>
      <c r="AD40" s="10"/>
      <c r="AE40" s="12">
        <f>SUM(AE41:AE42)</f>
        <v>1112</v>
      </c>
      <c r="AF40" s="12">
        <f>SUM(AF41:AF42)</f>
        <v>1112</v>
      </c>
    </row>
    <row r="41" spans="1:32" ht="15.75" customHeight="1">
      <c r="A41" s="8">
        <v>35</v>
      </c>
      <c r="B41" s="35" t="s">
        <v>62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10"/>
      <c r="AC41" s="10"/>
      <c r="AD41" s="10"/>
      <c r="AE41" s="12">
        <v>157</v>
      </c>
      <c r="AF41" s="12">
        <v>157</v>
      </c>
    </row>
    <row r="42" spans="1:32" ht="15.75" customHeight="1">
      <c r="A42" s="8">
        <v>36</v>
      </c>
      <c r="B42" s="35" t="s">
        <v>63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10"/>
      <c r="AC42" s="10"/>
      <c r="AD42" s="10"/>
      <c r="AE42" s="12">
        <v>955</v>
      </c>
      <c r="AF42" s="12">
        <v>955</v>
      </c>
    </row>
    <row r="43" spans="1:32" ht="15.75" customHeight="1">
      <c r="A43" s="8">
        <v>37</v>
      </c>
      <c r="B43" s="35" t="s">
        <v>64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10" t="s">
        <v>65</v>
      </c>
      <c r="AC43" s="10"/>
      <c r="AD43" s="10"/>
      <c r="AE43" s="12">
        <v>3051</v>
      </c>
      <c r="AF43" s="12">
        <v>3051</v>
      </c>
    </row>
    <row r="44" spans="1:32" ht="15.75" customHeight="1">
      <c r="A44" s="8">
        <v>38</v>
      </c>
      <c r="B44" s="35" t="s">
        <v>66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10" t="s">
        <v>67</v>
      </c>
      <c r="AC44" s="10"/>
      <c r="AD44" s="10"/>
      <c r="AE44" s="12">
        <v>0</v>
      </c>
      <c r="AF44" s="12">
        <v>276</v>
      </c>
    </row>
    <row r="45" spans="1:32" ht="15.75" customHeight="1">
      <c r="A45" s="8">
        <v>39</v>
      </c>
      <c r="B45" s="35" t="s">
        <v>68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10" t="s">
        <v>69</v>
      </c>
      <c r="AC45" s="10"/>
      <c r="AD45" s="10"/>
      <c r="AE45" s="12">
        <v>276</v>
      </c>
      <c r="AF45" s="26">
        <v>500</v>
      </c>
    </row>
    <row r="46" spans="1:32" ht="15.75" customHeight="1">
      <c r="A46" s="8">
        <v>40</v>
      </c>
      <c r="B46" s="35" t="s">
        <v>70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10" t="s">
        <v>71</v>
      </c>
      <c r="AC46" s="10"/>
      <c r="AD46" s="10"/>
      <c r="AE46" s="25">
        <v>0</v>
      </c>
      <c r="AF46" s="12">
        <v>0</v>
      </c>
    </row>
    <row r="47" spans="1:32" ht="15.75" customHeight="1">
      <c r="A47" s="8">
        <v>41</v>
      </c>
      <c r="B47" s="35" t="s">
        <v>72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10" t="s">
        <v>73</v>
      </c>
      <c r="AC47" s="10"/>
      <c r="AD47" s="10"/>
      <c r="AE47" s="25">
        <v>0</v>
      </c>
      <c r="AF47" s="12">
        <v>0</v>
      </c>
    </row>
    <row r="48" spans="1:32" ht="15.75" customHeight="1">
      <c r="A48" s="31">
        <v>42</v>
      </c>
      <c r="B48" s="36" t="s">
        <v>74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3" t="s">
        <v>75</v>
      </c>
      <c r="AC48" s="33"/>
      <c r="AD48" s="33"/>
      <c r="AE48" s="34">
        <f>AE40+AE43+AE44+AE45+AE46+AE47</f>
        <v>4439</v>
      </c>
      <c r="AF48" s="34">
        <f>AF40+AF43+AF44+AF45+AF46+AF47</f>
        <v>4939</v>
      </c>
    </row>
    <row r="49" spans="1:32" ht="15.75" customHeight="1">
      <c r="A49" s="31">
        <v>43</v>
      </c>
      <c r="B49" s="32" t="s">
        <v>76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3" t="s">
        <v>77</v>
      </c>
      <c r="AC49" s="33"/>
      <c r="AD49" s="33"/>
      <c r="AE49" s="37">
        <v>0</v>
      </c>
      <c r="AF49" s="34">
        <v>0</v>
      </c>
    </row>
    <row r="50" spans="1:32" ht="15.75" customHeight="1">
      <c r="A50" s="31">
        <v>44</v>
      </c>
      <c r="B50" s="32" t="s">
        <v>78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3" t="s">
        <v>79</v>
      </c>
      <c r="AC50" s="33"/>
      <c r="AD50" s="33"/>
      <c r="AE50" s="37">
        <v>0</v>
      </c>
      <c r="AF50" s="34">
        <v>0</v>
      </c>
    </row>
    <row r="51" spans="1:32" ht="27.75" customHeight="1">
      <c r="A51" s="8">
        <v>45</v>
      </c>
      <c r="B51" s="35" t="s">
        <v>80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10" t="s">
        <v>81</v>
      </c>
      <c r="AC51" s="10"/>
      <c r="AD51" s="10"/>
      <c r="AE51" s="38">
        <v>0</v>
      </c>
      <c r="AF51" s="12">
        <v>0</v>
      </c>
    </row>
    <row r="52" spans="1:32" ht="27.75" customHeight="1">
      <c r="A52" s="8">
        <v>46</v>
      </c>
      <c r="B52" s="14" t="s">
        <v>82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0" t="s">
        <v>83</v>
      </c>
      <c r="AC52" s="10"/>
      <c r="AD52" s="10"/>
      <c r="AE52" s="38">
        <v>0</v>
      </c>
      <c r="AF52" s="12">
        <v>0</v>
      </c>
    </row>
    <row r="53" spans="1:32" ht="15.75" customHeight="1">
      <c r="A53" s="8">
        <v>47</v>
      </c>
      <c r="B53" s="35" t="s">
        <v>84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10" t="s">
        <v>85</v>
      </c>
      <c r="AC53" s="10"/>
      <c r="AD53" s="10"/>
      <c r="AE53" s="11">
        <f>SUM(AE54:AE55)</f>
        <v>33646</v>
      </c>
      <c r="AF53" s="12">
        <f>SUM(AF54:AF55)</f>
        <v>33646</v>
      </c>
    </row>
    <row r="54" spans="1:32" ht="15.75" customHeight="1">
      <c r="A54" s="8">
        <v>48</v>
      </c>
      <c r="B54" s="35" t="s">
        <v>86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10"/>
      <c r="AC54" s="10"/>
      <c r="AD54" s="10"/>
      <c r="AE54" s="38">
        <v>30200</v>
      </c>
      <c r="AF54" s="12">
        <v>30200</v>
      </c>
    </row>
    <row r="55" spans="1:32" ht="15.75" customHeight="1">
      <c r="A55" s="8">
        <v>49</v>
      </c>
      <c r="B55" s="35" t="s">
        <v>87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10"/>
      <c r="AC55" s="10"/>
      <c r="AD55" s="10"/>
      <c r="AE55" s="38">
        <v>3446</v>
      </c>
      <c r="AF55" s="12">
        <v>3446</v>
      </c>
    </row>
    <row r="56" spans="1:32" ht="15.75" customHeight="1">
      <c r="A56" s="31">
        <v>50</v>
      </c>
      <c r="B56" s="32" t="s">
        <v>88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3" t="s">
        <v>89</v>
      </c>
      <c r="AC56" s="33"/>
      <c r="AD56" s="33"/>
      <c r="AE56" s="34">
        <f>SUM(AE51,AE52,AE53)</f>
        <v>33646</v>
      </c>
      <c r="AF56" s="34">
        <f>SUM(AF51,AF52,AF53)</f>
        <v>33646</v>
      </c>
    </row>
    <row r="57" spans="1:32" ht="15.75" customHeight="1">
      <c r="A57" s="27">
        <v>51</v>
      </c>
      <c r="B57" s="39" t="s">
        <v>90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40" t="s">
        <v>91</v>
      </c>
      <c r="AC57" s="40"/>
      <c r="AD57" s="40"/>
      <c r="AE57" s="41">
        <f>AE32+AE33+AE39+AE48+AE49+AE50+AE56</f>
        <v>128072</v>
      </c>
      <c r="AF57" s="41">
        <f>AF32+AF33+AF39+AF48+AF49+AF50+AF56</f>
        <v>154852</v>
      </c>
    </row>
  </sheetData>
  <sheetProtection selectLockedCells="1" selectUnlockedCells="1"/>
  <mergeCells count="106">
    <mergeCell ref="A1:AF1"/>
    <mergeCell ref="A3:AF3"/>
    <mergeCell ref="A4:AF4"/>
    <mergeCell ref="A5:A6"/>
    <mergeCell ref="B5:I6"/>
    <mergeCell ref="AB5:AD6"/>
    <mergeCell ref="AE5:AE6"/>
    <mergeCell ref="AF5:AF6"/>
    <mergeCell ref="B7:AA7"/>
    <mergeCell ref="AB7:AD7"/>
    <mergeCell ref="B8:I8"/>
    <mergeCell ref="AB8:AD8"/>
    <mergeCell ref="B9:I9"/>
    <mergeCell ref="AB9:AD9"/>
    <mergeCell ref="B10:AA10"/>
    <mergeCell ref="AB10:AD10"/>
    <mergeCell ref="B11:I11"/>
    <mergeCell ref="AB11:AD11"/>
    <mergeCell ref="B12:I12"/>
    <mergeCell ref="AB12:AD12"/>
    <mergeCell ref="B13:I13"/>
    <mergeCell ref="AB13:AD13"/>
    <mergeCell ref="B14:I14"/>
    <mergeCell ref="AB14:AD14"/>
    <mergeCell ref="B15:I15"/>
    <mergeCell ref="AB15:AD15"/>
    <mergeCell ref="B16:I16"/>
    <mergeCell ref="AB16:AD16"/>
    <mergeCell ref="B17:I17"/>
    <mergeCell ref="AB17:AD17"/>
    <mergeCell ref="B18:I18"/>
    <mergeCell ref="B19:I19"/>
    <mergeCell ref="B20:AA20"/>
    <mergeCell ref="AB20:AD20"/>
    <mergeCell ref="B21:I21"/>
    <mergeCell ref="B22:AA22"/>
    <mergeCell ref="AB22:AD22"/>
    <mergeCell ref="B23:AA23"/>
    <mergeCell ref="AB23:AD23"/>
    <mergeCell ref="B24:AA24"/>
    <mergeCell ref="AB24:AD24"/>
    <mergeCell ref="B25:AA25"/>
    <mergeCell ref="AB25:AD25"/>
    <mergeCell ref="B26:AA26"/>
    <mergeCell ref="AB26:AD26"/>
    <mergeCell ref="B27:AA27"/>
    <mergeCell ref="AB27:AD27"/>
    <mergeCell ref="B28:I28"/>
    <mergeCell ref="AB28:AD28"/>
    <mergeCell ref="B29:I29"/>
    <mergeCell ref="B30:I30"/>
    <mergeCell ref="AB30:AD30"/>
    <mergeCell ref="B31:I31"/>
    <mergeCell ref="AB31:AD31"/>
    <mergeCell ref="B32:AA32"/>
    <mergeCell ref="AB32:AD32"/>
    <mergeCell ref="B33:AA33"/>
    <mergeCell ref="AB33:AD33"/>
    <mergeCell ref="B34:AA34"/>
    <mergeCell ref="AB34:AD34"/>
    <mergeCell ref="B35:AA35"/>
    <mergeCell ref="AB35:AD35"/>
    <mergeCell ref="B36:AA36"/>
    <mergeCell ref="AB36:AD36"/>
    <mergeCell ref="B37:AA37"/>
    <mergeCell ref="AB37:AD37"/>
    <mergeCell ref="B38:AA38"/>
    <mergeCell ref="AB38:AD38"/>
    <mergeCell ref="B39:AA39"/>
    <mergeCell ref="AB39:AD39"/>
    <mergeCell ref="B40:AA40"/>
    <mergeCell ref="AB40:AD40"/>
    <mergeCell ref="B41:I41"/>
    <mergeCell ref="AB41:AD41"/>
    <mergeCell ref="B42:I42"/>
    <mergeCell ref="AB42:AD42"/>
    <mergeCell ref="B43:AA43"/>
    <mergeCell ref="AB43:AD43"/>
    <mergeCell ref="B44:AA44"/>
    <mergeCell ref="AB44:AD44"/>
    <mergeCell ref="B45:AA45"/>
    <mergeCell ref="AB45:AD45"/>
    <mergeCell ref="B46:AA46"/>
    <mergeCell ref="AB46:AD46"/>
    <mergeCell ref="B47:AA47"/>
    <mergeCell ref="AB47:AD47"/>
    <mergeCell ref="B48:AA48"/>
    <mergeCell ref="AB48:AD48"/>
    <mergeCell ref="B49:AA49"/>
    <mergeCell ref="AB49:AD49"/>
    <mergeCell ref="B50:AA50"/>
    <mergeCell ref="AB50:AD50"/>
    <mergeCell ref="B51:AA51"/>
    <mergeCell ref="AB51:AD51"/>
    <mergeCell ref="B52:AA52"/>
    <mergeCell ref="AB52:AD52"/>
    <mergeCell ref="B53:AA53"/>
    <mergeCell ref="AB53:AD53"/>
    <mergeCell ref="B54:I54"/>
    <mergeCell ref="AB54:AD54"/>
    <mergeCell ref="B55:I55"/>
    <mergeCell ref="AB55:AD55"/>
    <mergeCell ref="B56:AA56"/>
    <mergeCell ref="AB56:AD56"/>
    <mergeCell ref="B57:AA57"/>
    <mergeCell ref="AB57:AD57"/>
  </mergeCells>
  <printOptions/>
  <pageMargins left="0.7875" right="0.7875" top="0.8861111111111111" bottom="0.8861111111111111" header="0.5118055555555555" footer="0.5118055555555555"/>
  <pageSetup firstPageNumber="1" useFirstPageNumber="1" horizontalDpi="300" verticalDpi="300" orientation="portrait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2014-02-05T13:41:11Z</cp:lastPrinted>
  <dcterms:created xsi:type="dcterms:W3CDTF">2014-01-17T09:57:27Z</dcterms:created>
  <dcterms:modified xsi:type="dcterms:W3CDTF">2014-06-27T05:59:08Z</dcterms:modified>
  <cp:category/>
  <cp:version/>
  <cp:contentType/>
  <cp:contentStatus/>
  <cp:revision>68</cp:revision>
</cp:coreProperties>
</file>