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026C5747-92F5-4D05-98CE-2FB9A9F5BD2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1" i="1" l="1"/>
  <c r="C70" i="1"/>
  <c r="C69" i="1"/>
  <c r="C68" i="1"/>
  <c r="C67" i="1"/>
  <c r="C66" i="1"/>
  <c r="D65" i="1"/>
  <c r="C64" i="1"/>
  <c r="C63" i="1"/>
  <c r="C62" i="1"/>
  <c r="C61" i="1"/>
  <c r="C60" i="1"/>
  <c r="D59" i="1"/>
  <c r="C58" i="1"/>
  <c r="C57" i="1"/>
  <c r="C56" i="1"/>
  <c r="C55" i="1"/>
  <c r="C54" i="1"/>
  <c r="C52" i="1"/>
  <c r="C51" i="1"/>
  <c r="D50" i="1"/>
  <c r="C49" i="1"/>
  <c r="C48" i="1"/>
  <c r="C50" i="1" s="1"/>
  <c r="D47" i="1"/>
  <c r="C46" i="1"/>
  <c r="C45" i="1"/>
  <c r="C47" i="1" s="1"/>
  <c r="C44" i="1"/>
  <c r="C43" i="1"/>
  <c r="C42" i="1"/>
  <c r="D41" i="1"/>
  <c r="C41" i="1"/>
  <c r="C40" i="1"/>
  <c r="C39" i="1"/>
  <c r="C38" i="1"/>
  <c r="C36" i="1"/>
  <c r="C34" i="1"/>
  <c r="C33" i="1"/>
  <c r="C32" i="1"/>
  <c r="C31" i="1"/>
  <c r="D30" i="1"/>
  <c r="D35" i="1" s="1"/>
  <c r="D37" i="1" s="1"/>
  <c r="C30" i="1"/>
  <c r="C29" i="1"/>
  <c r="C28" i="1"/>
  <c r="C27" i="1"/>
  <c r="D26" i="1"/>
  <c r="C25" i="1"/>
  <c r="C24" i="1"/>
  <c r="D23" i="1"/>
  <c r="C22" i="1"/>
  <c r="C21" i="1"/>
  <c r="C20" i="1"/>
  <c r="C19" i="1"/>
  <c r="C18" i="1"/>
  <c r="C16" i="1"/>
  <c r="C15" i="1"/>
  <c r="C14" i="1"/>
  <c r="C13" i="1"/>
  <c r="C12" i="1"/>
  <c r="D11" i="1"/>
  <c r="D17" i="1" s="1"/>
  <c r="C10" i="1"/>
  <c r="C9" i="1"/>
  <c r="C8" i="1"/>
  <c r="C7" i="1"/>
  <c r="C6" i="1"/>
  <c r="C5" i="1"/>
  <c r="D53" i="1" l="1"/>
  <c r="C26" i="1"/>
  <c r="C71" i="1"/>
  <c r="C23" i="1"/>
  <c r="C65" i="1"/>
  <c r="C11" i="1"/>
  <c r="C17" i="1" s="1"/>
  <c r="C59" i="1"/>
  <c r="C35" i="1"/>
  <c r="C53" i="1"/>
  <c r="D72" i="1"/>
  <c r="C37" i="1" l="1"/>
  <c r="C72" i="1" s="1"/>
</calcChain>
</file>

<file path=xl/sharedStrings.xml><?xml version="1.0" encoding="utf-8"?>
<sst xmlns="http://schemas.openxmlformats.org/spreadsheetml/2006/main" count="74" uniqueCount="74">
  <si>
    <t>Sorszám</t>
  </si>
  <si>
    <t>Csávoly Községi Önkormányzat        BEVÉTELEK</t>
  </si>
  <si>
    <t>Helyi önkormányzatok működésének általános támogatása  B111</t>
  </si>
  <si>
    <t>Települési önkormányzatok egyes köznevelési feladatainak támogatása  B112</t>
  </si>
  <si>
    <t>Települési önkormányzatok szociális gyermekjóléti és gyermekétkeztetési feladatainak támogatása B113</t>
  </si>
  <si>
    <t>Települési önkormányzatok kulturális feladatainak támogatása B114</t>
  </si>
  <si>
    <t>Működési célú költségvetési támogatások és kiegészítő támogatások</t>
  </si>
  <si>
    <t>Elszámolásból származó bevételek</t>
  </si>
  <si>
    <t>Önkormányzatok működési támogatásai (=01+…+06)   B11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</si>
  <si>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</si>
  <si>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</si>
  <si>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</si>
  <si>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</si>
  <si>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   B16</t>
  </si>
  <si>
    <t>Működési célú támogatások államháztartáson belülről (=07+…+12)   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</si>
  <si>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</si>
  <si>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</si>
  <si>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</si>
  <si>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</si>
  <si>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  B25</t>
  </si>
  <si>
    <t>Felhalmozási célú támogatások államháztartáson belülről (=14+…+18)   B2</t>
  </si>
  <si>
    <t>Magánszemélyek jövedelemadói</t>
  </si>
  <si>
    <t xml:space="preserve">Társaságok jövedelemadói </t>
  </si>
  <si>
    <t>Jövedelemadók (=20+21)</t>
  </si>
  <si>
    <t>Szociális hozzájárulási adó és járulékok</t>
  </si>
  <si>
    <t>Bérhez és foglalkoztatáshoz kapcsolódó adók</t>
  </si>
  <si>
    <t xml:space="preserve">Vagyoni tipusú adók </t>
  </si>
  <si>
    <t>Értékesítési és forgalmi adók      B351</t>
  </si>
  <si>
    <t xml:space="preserve">Fogyasztási adók </t>
  </si>
  <si>
    <t xml:space="preserve">Pénzügyi monopóliumok nyereségét terhelő adók </t>
  </si>
  <si>
    <t>Gépjárműadók   B354</t>
  </si>
  <si>
    <t xml:space="preserve">Egyéb áruhasználati és szolgáltatási adók </t>
  </si>
  <si>
    <t>Termékek és szolgáltatások adói (=26+…+30)    B35</t>
  </si>
  <si>
    <t xml:space="preserve">Egyéb közhatalmi bevételek </t>
  </si>
  <si>
    <t>Közhatalmi bevételek (=22+...+25+31+32)  B3</t>
  </si>
  <si>
    <t>Készletértékesítés ellenértéke</t>
  </si>
  <si>
    <t>Szolgáltatások ellenértéke    B402</t>
  </si>
  <si>
    <t>Közvetített szolgáltatások ellenértéke  B403</t>
  </si>
  <si>
    <t>Tulajdonosi bevételek   B404</t>
  </si>
  <si>
    <t>Ellátási díjak</t>
  </si>
  <si>
    <t>Kiszámlázott általános forgalmi adó   B406</t>
  </si>
  <si>
    <t>Általános forgalmi adó visszatérítése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</si>
  <si>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</si>
  <si>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</si>
  <si>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</si>
  <si>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</si>
  <si>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</si>
  <si>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Egyéb pénzügyi műveletek bevételei (=44+45)</t>
  </si>
  <si>
    <t>Biztosító által fizetett kártérítés</t>
  </si>
  <si>
    <t>Egyéb működési bevételek</t>
  </si>
  <si>
    <t>Működési bevételek (=34+…+40+43+46+...+48)   B4</t>
  </si>
  <si>
    <t>Immateriális javak értékesítése</t>
  </si>
  <si>
    <t>Ingatlanok értékesítése    B52</t>
  </si>
  <si>
    <t>Egyéb tárgyi eszközök értékesítése</t>
  </si>
  <si>
    <t>Részesedések értékesítése</t>
  </si>
  <si>
    <t>Részesedések megszűnéséhez kapcsolódó bevételek</t>
  </si>
  <si>
    <t>Felhalmozási bevételek (=50+…+54)     B5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</si>
  <si>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</si>
  <si>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</si>
  <si>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</si>
  <si>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</si>
  <si>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</si>
  <si>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(=56+…+60)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</si>
  <si>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</si>
  <si>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</si>
  <si>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</si>
  <si>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</si>
  <si>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</si>
  <si>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(=62+…+66)</t>
  </si>
  <si>
    <t>Költségvetési bevételek (=13+19+33+49+55+61+67)    B1-B7</t>
  </si>
  <si>
    <t>Összesen</t>
  </si>
  <si>
    <t xml:space="preserve"> Önkormányzatok és önkormányzati hivatalok jogalkotó és általános igazgatási tevékenysége</t>
  </si>
  <si>
    <t xml:space="preserve">
</t>
  </si>
  <si>
    <t>3/1. melléklet az 5/2020.(II.28.)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</si>
</sst>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b/>
      <sz val="1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5" fillId="2" borderId="5" xfId="0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wrapText="1"/>
    </xf>
    <xf numFmtId="0" fontId="5" fillId="4" borderId="5" xfId="0" applyFont="1" applyFill="1" applyBorder="1"/>
    <xf numFmtId="0" fontId="4" fillId="4" borderId="5" xfId="0" applyFont="1" applyFill="1" applyBorder="1"/>
    <xf numFmtId="0" fontId="5" fillId="5" borderId="6" xfId="0" applyFont="1" applyFill="1" applyBorder="1"/>
    <xf numFmtId="0" fontId="3" fillId="6" borderId="7" xfId="0" applyFont="1" applyFill="1" applyBorder="1" applyAlignment="1">
      <alignment horizontal="center" vertical="center" wrapText="1"/>
    </xf>
    <xf numFmtId="164" fontId="4" fillId="6" borderId="8" xfId="0" applyNumberFormat="1" applyFont="1" applyFill="1" applyBorder="1"/>
    <xf numFmtId="164" fontId="5" fillId="2" borderId="8" xfId="0" applyNumberFormat="1" applyFont="1" applyFill="1" applyBorder="1"/>
    <xf numFmtId="164" fontId="5" fillId="3" borderId="8" xfId="0" applyNumberFormat="1" applyFont="1" applyFill="1" applyBorder="1"/>
    <xf numFmtId="164" fontId="5" fillId="4" borderId="8" xfId="0" applyNumberFormat="1" applyFont="1" applyFill="1" applyBorder="1"/>
    <xf numFmtId="164" fontId="5" fillId="5" borderId="9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164" fontId="5" fillId="2" borderId="10" xfId="0" applyNumberFormat="1" applyFont="1" applyFill="1" applyBorder="1"/>
    <xf numFmtId="164" fontId="5" fillId="3" borderId="10" xfId="0" applyNumberFormat="1" applyFont="1" applyFill="1" applyBorder="1"/>
    <xf numFmtId="164" fontId="5" fillId="4" borderId="10" xfId="0" applyNumberFormat="1" applyFont="1" applyFill="1" applyBorder="1"/>
    <xf numFmtId="164" fontId="4" fillId="0" borderId="10" xfId="0" applyNumberFormat="1" applyFont="1" applyBorder="1"/>
    <xf numFmtId="164" fontId="5" fillId="4" borderId="5" xfId="0" applyNumberFormat="1" applyFont="1" applyFill="1" applyBorder="1"/>
    <xf numFmtId="164" fontId="5" fillId="5" borderId="11" xfId="0" applyNumberFormat="1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topLeftCell="A4" workbookViewId="0">
      <selection activeCell="F4" sqref="F4"/>
    </sheetView>
  </sheetViews>
  <sheetFormatPr defaultRowHeight="14.5" x14ac:dyDescent="0.35"/>
  <cols>
    <col min="1" max="1" width="3.81640625" customWidth="1"/>
    <col min="2" max="2" width="91.1796875" customWidth="1"/>
    <col min="3" max="3" width="13.1796875" bestFit="1" customWidth="1"/>
    <col min="4" max="4" width="20.1796875" bestFit="1" customWidth="1"/>
  </cols>
  <sheetData>
    <row r="1" spans="1:4" ht="14.5" customHeight="1" x14ac:dyDescent="0.35">
      <c r="B1" s="28" t="s">
        <v>72</v>
      </c>
      <c r="C1" s="28"/>
      <c r="D1" s="28"/>
    </row>
    <row r="2" spans="1:4" x14ac:dyDescent="0.35">
      <c r="A2" s="1"/>
      <c r="B2" s="29" t="s">
        <v>73</v>
      </c>
      <c r="C2" s="29"/>
      <c r="D2" s="29"/>
    </row>
    <row r="3" spans="1:4" ht="15" thickBot="1" x14ac:dyDescent="0.4">
      <c r="A3" s="1"/>
      <c r="B3" s="1"/>
      <c r="C3" s="1"/>
      <c r="D3" s="1"/>
    </row>
    <row r="4" spans="1:4" ht="72.5" x14ac:dyDescent="0.35">
      <c r="A4" s="2" t="s">
        <v>0</v>
      </c>
      <c r="B4" s="5" t="s">
        <v>1</v>
      </c>
      <c r="C4" s="14" t="s">
        <v>70</v>
      </c>
      <c r="D4" s="20" t="s">
        <v>71</v>
      </c>
    </row>
    <row r="5" spans="1:4" x14ac:dyDescent="0.35">
      <c r="A5" s="3">
        <v>1</v>
      </c>
      <c r="B5" s="6" t="s">
        <v>2</v>
      </c>
      <c r="C5" s="15">
        <f t="shared" ref="C5:C10" si="0">SUM(D5:D5)</f>
        <v>0</v>
      </c>
      <c r="D5" s="21">
        <v>0</v>
      </c>
    </row>
    <row r="6" spans="1:4" x14ac:dyDescent="0.35">
      <c r="A6" s="3">
        <v>2</v>
      </c>
      <c r="B6" s="7" t="s">
        <v>3</v>
      </c>
      <c r="C6" s="15">
        <f t="shared" si="0"/>
        <v>34077930</v>
      </c>
      <c r="D6" s="21">
        <v>34077930</v>
      </c>
    </row>
    <row r="7" spans="1:4" x14ac:dyDescent="0.35">
      <c r="A7" s="3">
        <v>3</v>
      </c>
      <c r="B7" s="7" t="s">
        <v>4</v>
      </c>
      <c r="C7" s="15">
        <f t="shared" si="0"/>
        <v>12954299</v>
      </c>
      <c r="D7" s="21">
        <v>12954299</v>
      </c>
    </row>
    <row r="8" spans="1:4" x14ac:dyDescent="0.35">
      <c r="A8" s="3">
        <v>4</v>
      </c>
      <c r="B8" s="6" t="s">
        <v>5</v>
      </c>
      <c r="C8" s="15">
        <f t="shared" si="0"/>
        <v>2243043</v>
      </c>
      <c r="D8" s="21">
        <v>2243043</v>
      </c>
    </row>
    <row r="9" spans="1:4" x14ac:dyDescent="0.35">
      <c r="A9" s="3">
        <v>5</v>
      </c>
      <c r="B9" s="6" t="s">
        <v>6</v>
      </c>
      <c r="C9" s="15">
        <f t="shared" si="0"/>
        <v>0</v>
      </c>
      <c r="D9" s="21"/>
    </row>
    <row r="10" spans="1:4" x14ac:dyDescent="0.35">
      <c r="A10" s="3">
        <v>6</v>
      </c>
      <c r="B10" s="6" t="s">
        <v>7</v>
      </c>
      <c r="C10" s="15">
        <f t="shared" si="0"/>
        <v>0</v>
      </c>
      <c r="D10" s="21"/>
    </row>
    <row r="11" spans="1:4" x14ac:dyDescent="0.35">
      <c r="A11" s="3">
        <v>7</v>
      </c>
      <c r="B11" s="8" t="s">
        <v>8</v>
      </c>
      <c r="C11" s="16">
        <f>SUM(C5:C10)</f>
        <v>49275272</v>
      </c>
      <c r="D11" s="22">
        <f>SUM(D5:D10)</f>
        <v>49275272</v>
      </c>
    </row>
    <row r="12" spans="1:4" x14ac:dyDescent="0.35">
      <c r="A12" s="3">
        <v>8</v>
      </c>
      <c r="B12" s="6" t="s">
        <v>9</v>
      </c>
      <c r="C12" s="15">
        <f>SUM(D12:D12)</f>
        <v>0</v>
      </c>
      <c r="D12" s="21">
        <v>0</v>
      </c>
    </row>
    <row r="13" spans="1:4" x14ac:dyDescent="0.35">
      <c r="A13" s="3">
        <v>9</v>
      </c>
      <c r="B13" s="7" t="s">
        <v>10</v>
      </c>
      <c r="C13" s="15">
        <f>SUM(D13:D13)</f>
        <v>0</v>
      </c>
      <c r="D13" s="21">
        <v>0</v>
      </c>
    </row>
    <row r="14" spans="1:4" x14ac:dyDescent="0.35">
      <c r="A14" s="3">
        <v>10</v>
      </c>
      <c r="B14" s="7" t="s">
        <v>11</v>
      </c>
      <c r="C14" s="15">
        <f>SUM(D14:D14)</f>
        <v>0</v>
      </c>
      <c r="D14" s="21">
        <v>0</v>
      </c>
    </row>
    <row r="15" spans="1:4" x14ac:dyDescent="0.35">
      <c r="A15" s="3">
        <v>11</v>
      </c>
      <c r="B15" s="7" t="s">
        <v>12</v>
      </c>
      <c r="C15" s="15">
        <f>SUM(D15:D15)</f>
        <v>0</v>
      </c>
      <c r="D15" s="21">
        <v>0</v>
      </c>
    </row>
    <row r="16" spans="1:4" x14ac:dyDescent="0.35">
      <c r="A16" s="3">
        <v>12</v>
      </c>
      <c r="B16" s="7" t="s">
        <v>13</v>
      </c>
      <c r="C16" s="15">
        <f>SUM(D16:D16)</f>
        <v>69086238</v>
      </c>
      <c r="D16" s="21">
        <v>69086238</v>
      </c>
    </row>
    <row r="17" spans="1:4" x14ac:dyDescent="0.35">
      <c r="A17" s="3">
        <v>13</v>
      </c>
      <c r="B17" s="9" t="s">
        <v>14</v>
      </c>
      <c r="C17" s="17">
        <f>SUM(C11+C12+C13+C14+C15+C16)</f>
        <v>118361510</v>
      </c>
      <c r="D17" s="23">
        <f>SUM(D11+D12+D13+D14+D15+D16)</f>
        <v>118361510</v>
      </c>
    </row>
    <row r="18" spans="1:4" x14ac:dyDescent="0.35">
      <c r="A18" s="3">
        <v>14</v>
      </c>
      <c r="B18" s="6" t="s">
        <v>15</v>
      </c>
      <c r="C18" s="15">
        <f>SUM(D18:D18)</f>
        <v>0</v>
      </c>
      <c r="D18" s="21">
        <v>0</v>
      </c>
    </row>
    <row r="19" spans="1:4" x14ac:dyDescent="0.35">
      <c r="A19" s="3">
        <v>15</v>
      </c>
      <c r="B19" s="7" t="s">
        <v>16</v>
      </c>
      <c r="C19" s="15">
        <f>SUM(D19:D19)</f>
        <v>0</v>
      </c>
      <c r="D19" s="21">
        <v>0</v>
      </c>
    </row>
    <row r="20" spans="1:4" x14ac:dyDescent="0.35">
      <c r="A20" s="3">
        <v>16</v>
      </c>
      <c r="B20" s="7" t="s">
        <v>17</v>
      </c>
      <c r="C20" s="15">
        <f>SUM(D20:D20)</f>
        <v>0</v>
      </c>
      <c r="D20" s="21">
        <v>0</v>
      </c>
    </row>
    <row r="21" spans="1:4" x14ac:dyDescent="0.35">
      <c r="A21" s="3">
        <v>17</v>
      </c>
      <c r="B21" s="7" t="s">
        <v>18</v>
      </c>
      <c r="C21" s="15">
        <f>SUM(D21:D21)</f>
        <v>0</v>
      </c>
      <c r="D21" s="21">
        <v>0</v>
      </c>
    </row>
    <row r="22" spans="1:4" x14ac:dyDescent="0.35">
      <c r="A22" s="3">
        <v>18</v>
      </c>
      <c r="B22" s="7" t="s">
        <v>19</v>
      </c>
      <c r="C22" s="15">
        <f>SUM(D22:D22)</f>
        <v>8395690</v>
      </c>
      <c r="D22" s="21">
        <v>8395690</v>
      </c>
    </row>
    <row r="23" spans="1:4" x14ac:dyDescent="0.35">
      <c r="A23" s="3">
        <v>19</v>
      </c>
      <c r="B23" s="10" t="s">
        <v>20</v>
      </c>
      <c r="C23" s="17">
        <f>SUM(C18:C22)</f>
        <v>8395690</v>
      </c>
      <c r="D23" s="23">
        <f>SUM(D18:D22)</f>
        <v>8395690</v>
      </c>
    </row>
    <row r="24" spans="1:4" x14ac:dyDescent="0.35">
      <c r="A24" s="3">
        <v>20</v>
      </c>
      <c r="B24" s="6" t="s">
        <v>21</v>
      </c>
      <c r="C24" s="15">
        <f>SUM(D24:D24)</f>
        <v>0</v>
      </c>
      <c r="D24" s="21"/>
    </row>
    <row r="25" spans="1:4" x14ac:dyDescent="0.35">
      <c r="A25" s="3">
        <v>21</v>
      </c>
      <c r="B25" s="6" t="s">
        <v>22</v>
      </c>
      <c r="C25" s="15">
        <f>SUM(D25:D25)</f>
        <v>0</v>
      </c>
      <c r="D25" s="21">
        <v>0</v>
      </c>
    </row>
    <row r="26" spans="1:4" x14ac:dyDescent="0.35">
      <c r="A26" s="3">
        <v>22</v>
      </c>
      <c r="B26" s="11" t="s">
        <v>23</v>
      </c>
      <c r="C26" s="18">
        <f>SUM(C24:C25)</f>
        <v>0</v>
      </c>
      <c r="D26" s="24">
        <f>SUM(D24:D25)</f>
        <v>0</v>
      </c>
    </row>
    <row r="27" spans="1:4" x14ac:dyDescent="0.35">
      <c r="A27" s="3">
        <v>23</v>
      </c>
      <c r="B27" s="6" t="s">
        <v>24</v>
      </c>
      <c r="C27" s="15">
        <f t="shared" ref="C27:C34" si="1">SUM(D27:D27)</f>
        <v>0</v>
      </c>
      <c r="D27" s="21">
        <v>0</v>
      </c>
    </row>
    <row r="28" spans="1:4" x14ac:dyDescent="0.35">
      <c r="A28" s="3">
        <v>24</v>
      </c>
      <c r="B28" s="6" t="s">
        <v>25</v>
      </c>
      <c r="C28" s="15">
        <f t="shared" si="1"/>
        <v>0</v>
      </c>
      <c r="D28" s="25">
        <v>0</v>
      </c>
    </row>
    <row r="29" spans="1:4" x14ac:dyDescent="0.35">
      <c r="A29" s="3">
        <v>25</v>
      </c>
      <c r="B29" s="12" t="s">
        <v>26</v>
      </c>
      <c r="C29" s="18">
        <f t="shared" si="1"/>
        <v>3800000</v>
      </c>
      <c r="D29" s="26">
        <v>3800000</v>
      </c>
    </row>
    <row r="30" spans="1:4" x14ac:dyDescent="0.35">
      <c r="A30" s="3">
        <v>26</v>
      </c>
      <c r="B30" s="6" t="s">
        <v>27</v>
      </c>
      <c r="C30" s="15">
        <f t="shared" si="1"/>
        <v>100000000</v>
      </c>
      <c r="D30" s="21">
        <f>80000000+20000000</f>
        <v>100000000</v>
      </c>
    </row>
    <row r="31" spans="1:4" x14ac:dyDescent="0.35">
      <c r="A31" s="3">
        <v>27</v>
      </c>
      <c r="B31" s="6" t="s">
        <v>28</v>
      </c>
      <c r="C31" s="15">
        <f t="shared" si="1"/>
        <v>0</v>
      </c>
      <c r="D31" s="21">
        <v>0</v>
      </c>
    </row>
    <row r="32" spans="1:4" x14ac:dyDescent="0.35">
      <c r="A32" s="3">
        <v>28</v>
      </c>
      <c r="B32" s="6" t="s">
        <v>29</v>
      </c>
      <c r="C32" s="15">
        <f t="shared" si="1"/>
        <v>0</v>
      </c>
      <c r="D32" s="21">
        <v>0</v>
      </c>
    </row>
    <row r="33" spans="1:4" x14ac:dyDescent="0.35">
      <c r="A33" s="3">
        <v>29</v>
      </c>
      <c r="B33" s="6" t="s">
        <v>30</v>
      </c>
      <c r="C33" s="15">
        <f t="shared" si="1"/>
        <v>6000000</v>
      </c>
      <c r="D33" s="21">
        <v>6000000</v>
      </c>
    </row>
    <row r="34" spans="1:4" x14ac:dyDescent="0.35">
      <c r="A34" s="3">
        <v>30</v>
      </c>
      <c r="B34" s="6" t="s">
        <v>31</v>
      </c>
      <c r="C34" s="15">
        <f t="shared" si="1"/>
        <v>0</v>
      </c>
      <c r="D34" s="21">
        <v>0</v>
      </c>
    </row>
    <row r="35" spans="1:4" x14ac:dyDescent="0.35">
      <c r="A35" s="3">
        <v>31</v>
      </c>
      <c r="B35" s="11" t="s">
        <v>32</v>
      </c>
      <c r="C35" s="18">
        <f>SUM(C30:C34)</f>
        <v>106000000</v>
      </c>
      <c r="D35" s="24">
        <f>SUM(D30:D34)</f>
        <v>106000000</v>
      </c>
    </row>
    <row r="36" spans="1:4" x14ac:dyDescent="0.35">
      <c r="A36" s="3">
        <v>32</v>
      </c>
      <c r="B36" s="6" t="s">
        <v>33</v>
      </c>
      <c r="C36" s="15">
        <f>SUM(D36:D36)</f>
        <v>100000</v>
      </c>
      <c r="D36" s="21">
        <v>100000</v>
      </c>
    </row>
    <row r="37" spans="1:4" x14ac:dyDescent="0.35">
      <c r="A37" s="3">
        <v>33</v>
      </c>
      <c r="B37" s="9" t="s">
        <v>34</v>
      </c>
      <c r="C37" s="17">
        <f>SUM(C26+C29+C35+C36)</f>
        <v>109900000</v>
      </c>
      <c r="D37" s="23">
        <f>SUM(D26+D29+D35+D36)</f>
        <v>109900000</v>
      </c>
    </row>
    <row r="38" spans="1:4" x14ac:dyDescent="0.35">
      <c r="A38" s="3">
        <v>34</v>
      </c>
      <c r="B38" s="6" t="s">
        <v>35</v>
      </c>
      <c r="C38" s="15">
        <f t="shared" ref="C38:C46" si="2">SUM(D38:D38)</f>
        <v>300000</v>
      </c>
      <c r="D38" s="21">
        <v>300000</v>
      </c>
    </row>
    <row r="39" spans="1:4" x14ac:dyDescent="0.35">
      <c r="A39" s="3">
        <v>35</v>
      </c>
      <c r="B39" s="6" t="s">
        <v>36</v>
      </c>
      <c r="C39" s="15">
        <f t="shared" si="2"/>
        <v>500000</v>
      </c>
      <c r="D39" s="21">
        <v>500000</v>
      </c>
    </row>
    <row r="40" spans="1:4" x14ac:dyDescent="0.35">
      <c r="A40" s="3">
        <v>36</v>
      </c>
      <c r="B40" s="6" t="s">
        <v>37</v>
      </c>
      <c r="C40" s="15">
        <f t="shared" si="2"/>
        <v>0</v>
      </c>
      <c r="D40" s="21">
        <v>0</v>
      </c>
    </row>
    <row r="41" spans="1:4" x14ac:dyDescent="0.35">
      <c r="A41" s="3">
        <v>37</v>
      </c>
      <c r="B41" s="6" t="s">
        <v>38</v>
      </c>
      <c r="C41" s="15">
        <f t="shared" si="2"/>
        <v>1000000</v>
      </c>
      <c r="D41" s="21">
        <f>800000+200000</f>
        <v>1000000</v>
      </c>
    </row>
    <row r="42" spans="1:4" x14ac:dyDescent="0.35">
      <c r="A42" s="3">
        <v>38</v>
      </c>
      <c r="B42" s="6" t="s">
        <v>39</v>
      </c>
      <c r="C42" s="15">
        <f t="shared" si="2"/>
        <v>3600000</v>
      </c>
      <c r="D42" s="21">
        <v>3600000</v>
      </c>
    </row>
    <row r="43" spans="1:4" x14ac:dyDescent="0.35">
      <c r="A43" s="3">
        <v>39</v>
      </c>
      <c r="B43" s="6" t="s">
        <v>40</v>
      </c>
      <c r="C43" s="15">
        <f t="shared" si="2"/>
        <v>0</v>
      </c>
      <c r="D43" s="21">
        <v>0</v>
      </c>
    </row>
    <row r="44" spans="1:4" x14ac:dyDescent="0.35">
      <c r="A44" s="3">
        <v>40</v>
      </c>
      <c r="B44" s="6" t="s">
        <v>41</v>
      </c>
      <c r="C44" s="15">
        <f t="shared" si="2"/>
        <v>0</v>
      </c>
      <c r="D44" s="21">
        <v>0</v>
      </c>
    </row>
    <row r="45" spans="1:4" x14ac:dyDescent="0.35">
      <c r="A45" s="3">
        <v>41</v>
      </c>
      <c r="B45" s="6" t="s">
        <v>42</v>
      </c>
      <c r="C45" s="15">
        <f t="shared" si="2"/>
        <v>0</v>
      </c>
      <c r="D45" s="21">
        <v>0</v>
      </c>
    </row>
    <row r="46" spans="1:4" x14ac:dyDescent="0.35">
      <c r="A46" s="3">
        <v>42</v>
      </c>
      <c r="B46" s="6" t="s">
        <v>43</v>
      </c>
      <c r="C46" s="15">
        <f t="shared" si="2"/>
        <v>0</v>
      </c>
      <c r="D46" s="21">
        <v>0</v>
      </c>
    </row>
    <row r="47" spans="1:4" x14ac:dyDescent="0.35">
      <c r="A47" s="3">
        <v>43</v>
      </c>
      <c r="B47" s="8" t="s">
        <v>44</v>
      </c>
      <c r="C47" s="16">
        <f>SUM(C45+C46)</f>
        <v>0</v>
      </c>
      <c r="D47" s="22">
        <f>SUM(D45+D46)</f>
        <v>0</v>
      </c>
    </row>
    <row r="48" spans="1:4" x14ac:dyDescent="0.35">
      <c r="A48" s="3">
        <v>44</v>
      </c>
      <c r="B48" s="6" t="s">
        <v>45</v>
      </c>
      <c r="C48" s="15">
        <f>SUM(D48:D48)</f>
        <v>0</v>
      </c>
      <c r="D48" s="21">
        <v>0</v>
      </c>
    </row>
    <row r="49" spans="1:4" x14ac:dyDescent="0.35">
      <c r="A49" s="3">
        <v>45</v>
      </c>
      <c r="B49" s="6" t="s">
        <v>46</v>
      </c>
      <c r="C49" s="15">
        <f>SUM(D49:D49)</f>
        <v>0</v>
      </c>
      <c r="D49" s="21">
        <v>0</v>
      </c>
    </row>
    <row r="50" spans="1:4" x14ac:dyDescent="0.35">
      <c r="A50" s="3">
        <v>46</v>
      </c>
      <c r="B50" s="8" t="s">
        <v>47</v>
      </c>
      <c r="C50" s="16">
        <f>SUM(C48:C49)</f>
        <v>0</v>
      </c>
      <c r="D50" s="22">
        <f>SUM(D48:D49)</f>
        <v>0</v>
      </c>
    </row>
    <row r="51" spans="1:4" x14ac:dyDescent="0.35">
      <c r="A51" s="3">
        <v>47</v>
      </c>
      <c r="B51" s="6" t="s">
        <v>48</v>
      </c>
      <c r="C51" s="15">
        <f>SUM(D51:D51)</f>
        <v>0</v>
      </c>
      <c r="D51" s="21">
        <v>0</v>
      </c>
    </row>
    <row r="52" spans="1:4" x14ac:dyDescent="0.35">
      <c r="A52" s="3">
        <v>48</v>
      </c>
      <c r="B52" s="6" t="s">
        <v>49</v>
      </c>
      <c r="C52" s="15">
        <f>SUM(D52:D52)</f>
        <v>1800000</v>
      </c>
      <c r="D52" s="21">
        <v>1800000</v>
      </c>
    </row>
    <row r="53" spans="1:4" x14ac:dyDescent="0.35">
      <c r="A53" s="3">
        <v>49</v>
      </c>
      <c r="B53" s="9" t="s">
        <v>50</v>
      </c>
      <c r="C53" s="17">
        <f>SUM(C38+C39+C40+C41+C42+C43+C44+C47+C50+C51+C52)</f>
        <v>7200000</v>
      </c>
      <c r="D53" s="23">
        <f>SUM(D38+D39+D40+D41+D42+D43+D44+D47+D50+D51+D52)</f>
        <v>7200000</v>
      </c>
    </row>
    <row r="54" spans="1:4" x14ac:dyDescent="0.35">
      <c r="A54" s="3">
        <v>50</v>
      </c>
      <c r="B54" s="6" t="s">
        <v>51</v>
      </c>
      <c r="C54" s="15">
        <f>SUM(D54:D54)</f>
        <v>0</v>
      </c>
      <c r="D54" s="21">
        <v>0</v>
      </c>
    </row>
    <row r="55" spans="1:4" x14ac:dyDescent="0.35">
      <c r="A55" s="3">
        <v>51</v>
      </c>
      <c r="B55" s="6" t="s">
        <v>52</v>
      </c>
      <c r="C55" s="15">
        <f>SUM(D55:D55)</f>
        <v>0</v>
      </c>
      <c r="D55" s="21">
        <v>0</v>
      </c>
    </row>
    <row r="56" spans="1:4" x14ac:dyDescent="0.35">
      <c r="A56" s="3">
        <v>52</v>
      </c>
      <c r="B56" s="6" t="s">
        <v>53</v>
      </c>
      <c r="C56" s="15">
        <f>SUM(D56:D56)</f>
        <v>0</v>
      </c>
      <c r="D56" s="21">
        <v>0</v>
      </c>
    </row>
    <row r="57" spans="1:4" x14ac:dyDescent="0.35">
      <c r="A57" s="3">
        <v>53</v>
      </c>
      <c r="B57" s="6" t="s">
        <v>54</v>
      </c>
      <c r="C57" s="15">
        <f>SUM(D57:D57)</f>
        <v>0</v>
      </c>
      <c r="D57" s="21">
        <v>0</v>
      </c>
    </row>
    <row r="58" spans="1:4" x14ac:dyDescent="0.35">
      <c r="A58" s="3">
        <v>54</v>
      </c>
      <c r="B58" s="6" t="s">
        <v>55</v>
      </c>
      <c r="C58" s="15">
        <f>SUM(D58:D58)</f>
        <v>0</v>
      </c>
      <c r="D58" s="21">
        <v>0</v>
      </c>
    </row>
    <row r="59" spans="1:4" x14ac:dyDescent="0.35">
      <c r="A59" s="3">
        <v>55</v>
      </c>
      <c r="B59" s="9" t="s">
        <v>56</v>
      </c>
      <c r="C59" s="17">
        <f>SUM(C54:C58)</f>
        <v>0</v>
      </c>
      <c r="D59" s="23">
        <f>SUM(D54:D58)</f>
        <v>0</v>
      </c>
    </row>
    <row r="60" spans="1:4" x14ac:dyDescent="0.35">
      <c r="A60" s="3">
        <v>56</v>
      </c>
      <c r="B60" s="7" t="s">
        <v>57</v>
      </c>
      <c r="C60" s="15">
        <f>SUM(D60:D60)</f>
        <v>0</v>
      </c>
      <c r="D60" s="21">
        <v>0</v>
      </c>
    </row>
    <row r="61" spans="1:4" x14ac:dyDescent="0.35">
      <c r="A61" s="3">
        <v>57</v>
      </c>
      <c r="B61" s="7" t="s">
        <v>58</v>
      </c>
      <c r="C61" s="15">
        <f>SUM(D61:D61)</f>
        <v>0</v>
      </c>
      <c r="D61" s="21">
        <v>0</v>
      </c>
    </row>
    <row r="62" spans="1:4" x14ac:dyDescent="0.35">
      <c r="A62" s="3">
        <v>58</v>
      </c>
      <c r="B62" s="7" t="s">
        <v>59</v>
      </c>
      <c r="C62" s="15">
        <f>SUM(D62:D62)</f>
        <v>0</v>
      </c>
      <c r="D62" s="21">
        <v>0</v>
      </c>
    </row>
    <row r="63" spans="1:4" x14ac:dyDescent="0.35">
      <c r="A63" s="3">
        <v>59</v>
      </c>
      <c r="B63" s="7" t="s">
        <v>60</v>
      </c>
      <c r="C63" s="15">
        <f>SUM(D63:D63)</f>
        <v>0</v>
      </c>
      <c r="D63" s="21">
        <v>0</v>
      </c>
    </row>
    <row r="64" spans="1:4" x14ac:dyDescent="0.35">
      <c r="A64" s="3">
        <v>60</v>
      </c>
      <c r="B64" s="6" t="s">
        <v>61</v>
      </c>
      <c r="C64" s="15">
        <f>SUM(D64:D64)</f>
        <v>0</v>
      </c>
      <c r="D64" s="21">
        <v>0</v>
      </c>
    </row>
    <row r="65" spans="1:4" x14ac:dyDescent="0.35">
      <c r="A65" s="3">
        <v>61</v>
      </c>
      <c r="B65" s="9" t="s">
        <v>62</v>
      </c>
      <c r="C65" s="17">
        <f>SUM(C60:C64)</f>
        <v>0</v>
      </c>
      <c r="D65" s="23">
        <f>SUM(D60:D64)</f>
        <v>0</v>
      </c>
    </row>
    <row r="66" spans="1:4" x14ac:dyDescent="0.35">
      <c r="A66" s="3">
        <v>62</v>
      </c>
      <c r="B66" s="7" t="s">
        <v>63</v>
      </c>
      <c r="C66" s="15">
        <f>SUM(D66:D66)</f>
        <v>0</v>
      </c>
      <c r="D66" s="21">
        <v>0</v>
      </c>
    </row>
    <row r="67" spans="1:4" x14ac:dyDescent="0.35">
      <c r="A67" s="3">
        <v>63</v>
      </c>
      <c r="B67" s="7" t="s">
        <v>64</v>
      </c>
      <c r="C67" s="15">
        <f>SUM(D67:D67)</f>
        <v>0</v>
      </c>
      <c r="D67" s="21">
        <v>0</v>
      </c>
    </row>
    <row r="68" spans="1:4" x14ac:dyDescent="0.35">
      <c r="A68" s="3">
        <v>64</v>
      </c>
      <c r="B68" s="7" t="s">
        <v>65</v>
      </c>
      <c r="C68" s="15">
        <f>SUM(D68:D68)</f>
        <v>0</v>
      </c>
      <c r="D68" s="21">
        <v>0</v>
      </c>
    </row>
    <row r="69" spans="1:4" x14ac:dyDescent="0.35">
      <c r="A69" s="3">
        <v>65</v>
      </c>
      <c r="B69" s="7" t="s">
        <v>66</v>
      </c>
      <c r="C69" s="15">
        <f>SUM(D69:D69)</f>
        <v>0</v>
      </c>
      <c r="D69" s="21">
        <v>0</v>
      </c>
    </row>
    <row r="70" spans="1:4" x14ac:dyDescent="0.35">
      <c r="A70" s="3">
        <v>66</v>
      </c>
      <c r="B70" s="7" t="s">
        <v>67</v>
      </c>
      <c r="C70" s="15">
        <f>SUM(D70:D70)</f>
        <v>0</v>
      </c>
      <c r="D70" s="21">
        <v>0</v>
      </c>
    </row>
    <row r="71" spans="1:4" x14ac:dyDescent="0.35">
      <c r="A71" s="3">
        <v>67</v>
      </c>
      <c r="B71" s="9" t="s">
        <v>68</v>
      </c>
      <c r="C71" s="17">
        <f>SUM(C66:C70)</f>
        <v>0</v>
      </c>
      <c r="D71" s="23">
        <f>SUM(D66:D70)</f>
        <v>0</v>
      </c>
    </row>
    <row r="72" spans="1:4" ht="15" thickBot="1" x14ac:dyDescent="0.4">
      <c r="A72" s="4">
        <v>68</v>
      </c>
      <c r="B72" s="13" t="s">
        <v>69</v>
      </c>
      <c r="C72" s="19">
        <f>SUM(C17+C23+C37+C53+C59+C65+C71)</f>
        <v>243857200</v>
      </c>
      <c r="D72" s="27">
        <f>SUM(D17+D23+D37+D53+D59+D65+D71)</f>
        <v>243857200</v>
      </c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2020-02-28T09:08:48Z</cp:lastPrinted>
  <dcterms:created xsi:type="dcterms:W3CDTF">2015-06-05T18:19:34Z</dcterms:created>
  <dcterms:modified xsi:type="dcterms:W3CDTF">2020-02-28T09:09:01Z</dcterms:modified>
</cp:coreProperties>
</file>