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<sst xmlns="http://schemas.openxmlformats.org/spreadsheetml/2006/main" count="197" uniqueCount="71">
  <si>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</si>
  <si>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</si>
  <si>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</si>
  <si>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</si>
  <si>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</si>
  <si>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</si>
  <si>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</si>
  <si>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</si>
  <si>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</si>
  <si>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</si>
  <si>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</si>
  <si>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</si>
  <si>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</si>
  <si>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</si>
  <si>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</si>
  <si>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</si>
  <si>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</si>
  <si>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</si>
  <si>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</si>
  <si>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</si>
  <si>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</si>
  <si>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</si>
  <si>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</si>
  <si>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</si>
  <si>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</si>
  <si>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</si>
  <si>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</si>
  <si>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</si>
  <si>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</si>
  <si>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</si>
  <si>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</si>
  <si>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</si>
  <si>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</si>
  <si>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</si>
  <si>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</si>
  <si>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</si>
  <si>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</si>
  <si>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</si>
  <si>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</si>
  <si>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</si>
  <si>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</si>
  <si>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</si>
  <si>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</si>
  <si>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</si>
  <si>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Önkorm. jogalkotó és ált.igazgatási tevékenysége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</si>
  <si>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</si>
  <si>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</si>
  <si>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</si>
  <si>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</si>
  <si>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</si>
  <si>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</si>
  <si>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</si>
  <si>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</si>
  <si>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</si>
  <si>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</si>
  <si>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Iskolai intézményi étkeztetés</t>
  </si>
  <si>
    <t>21.</t>
  </si>
  <si>
    <t>Maradvány felhasználás</t>
  </si>
  <si>
    <t>Önkormányzat elszám. Központi ktgvetéssel</t>
  </si>
  <si>
    <t>Víztermelés, -kezelés</t>
  </si>
  <si>
    <t>22.</t>
  </si>
  <si>
    <t>23.</t>
  </si>
  <si>
    <t>Üdülői szálláshely szolgáltatás</t>
  </si>
  <si>
    <t>Általános iskolai oktatás 5-8. évfolyamon</t>
  </si>
  <si>
    <t>Finanszírozási célú műveletek</t>
  </si>
  <si>
    <t>Szennyvíz gyűjtése, tisztítása</t>
  </si>
  <si>
    <t>Műk. és felh. célú támogatás</t>
  </si>
  <si>
    <t>Maradvány felhaszn.</t>
  </si>
  <si>
    <t>"</t>
  </si>
  <si>
    <r>
      <t xml:space="preserve">5. melléklet az önkormányzat 2018. évi költségvetéséről szóló 2/2018.(III.12.) önkormányzati rendelethez </t>
    </r>
    <r>
      <rPr>
        <vertAlign val="superscript"/>
        <sz val="10"/>
        <rFont val="Arial CE"/>
        <family val="0"/>
      </rPr>
      <t>5</t>
    </r>
  </si>
  <si>
    <r>
      <rPr>
        <vertAlign val="superscript"/>
        <sz val="10"/>
        <rFont val="Arial CE"/>
        <family val="0"/>
      </rPr>
      <t>5</t>
    </r>
    <r>
      <rPr>
        <sz val="10"/>
        <rFont val="Arial CE"/>
        <family val="0"/>
      </rPr>
      <t xml:space="preserve"> Módosította az önkormányzat 2018. évi költségvetéséről szóló 2/2018.(III.12.) önkormányzati rendelet módosításáról szóló 12/2018.(VI.29.) önkormányzati rendelet 2.-a. Hatályos: 2018. VI. 30.-tól.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</si>
</sst>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0.00390625" style="0" customWidth="1"/>
    <col min="4" max="4" width="10.75390625" style="0" customWidth="1"/>
    <col min="5" max="5" width="9.75390625" style="0" customWidth="1"/>
    <col min="7" max="7" width="9.00390625" style="0" customWidth="1"/>
    <col min="8" max="8" width="8.25390625" style="0" customWidth="1"/>
    <col min="9" max="9" width="7.75390625" style="0" customWidth="1"/>
    <col min="10" max="10" width="12.625" style="0" customWidth="1"/>
    <col min="11" max="11" width="0.2421875" style="0" hidden="1" customWidth="1"/>
    <col min="12" max="13" width="9.125" style="0" hidden="1" customWidth="1"/>
  </cols>
  <sheetData>
    <row r="2" spans="2:10" ht="14.25">
      <c r="B2" s="32" t="s">
        <v>69</v>
      </c>
      <c r="C2" s="32"/>
      <c r="D2" s="32"/>
      <c r="E2" s="32"/>
      <c r="F2" s="32"/>
      <c r="G2" s="32"/>
      <c r="H2" s="32"/>
      <c r="I2" s="32"/>
      <c r="J2" s="32"/>
    </row>
    <row r="4" spans="2:10" ht="18">
      <c r="B4" s="33" t="s">
        <v>54</v>
      </c>
      <c r="C4" s="34"/>
      <c r="D4" s="34"/>
      <c r="E4" s="34"/>
      <c r="F4" s="34"/>
      <c r="G4" s="34"/>
      <c r="H4" s="34"/>
      <c r="I4" s="34"/>
      <c r="J4" s="34"/>
    </row>
    <row r="5" spans="8:10" ht="12.75">
      <c r="H5" s="35" t="s">
        <v>36</v>
      </c>
      <c r="I5" s="35"/>
      <c r="J5" s="35"/>
    </row>
    <row r="6" spans="1:10" ht="12.75">
      <c r="A6" s="10"/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</row>
    <row r="7" spans="1:10" s="5" customFormat="1" ht="63.75">
      <c r="A7" s="12"/>
      <c r="B7" s="8" t="s">
        <v>1</v>
      </c>
      <c r="C7" s="9" t="s">
        <v>37</v>
      </c>
      <c r="D7" s="9" t="s">
        <v>66</v>
      </c>
      <c r="E7" s="9" t="s">
        <v>67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0</v>
      </c>
    </row>
    <row r="8" spans="1:10" s="6" customFormat="1" ht="15.75" customHeight="1">
      <c r="A8" s="12" t="s">
        <v>13</v>
      </c>
      <c r="B8" s="13" t="s">
        <v>27</v>
      </c>
      <c r="C8" s="3"/>
      <c r="D8" s="3"/>
      <c r="E8" s="3"/>
      <c r="F8" s="3"/>
      <c r="G8" s="3"/>
      <c r="H8" s="3"/>
      <c r="I8" s="3"/>
      <c r="J8" s="3"/>
    </row>
    <row r="9" spans="1:10" s="6" customFormat="1" ht="15.75" customHeight="1">
      <c r="A9" s="12" t="s">
        <v>14</v>
      </c>
      <c r="B9" s="1" t="s">
        <v>44</v>
      </c>
      <c r="C9" s="19" t="s">
        <v>30</v>
      </c>
      <c r="D9" s="14">
        <v>59637</v>
      </c>
      <c r="E9" s="14" t="s">
        <v>30</v>
      </c>
      <c r="F9" s="17">
        <v>65254</v>
      </c>
      <c r="G9" s="25">
        <v>800</v>
      </c>
      <c r="H9" s="14" t="s">
        <v>30</v>
      </c>
      <c r="I9" s="17">
        <v>5000</v>
      </c>
      <c r="J9" s="17">
        <f aca="true" t="shared" si="0" ref="J9:J14">SUM(C9:I9)</f>
        <v>130691</v>
      </c>
    </row>
    <row r="10" spans="1:10" s="6" customFormat="1" ht="15.75" customHeight="1">
      <c r="A10" s="12" t="s">
        <v>15</v>
      </c>
      <c r="B10" s="1" t="s">
        <v>43</v>
      </c>
      <c r="C10" s="14" t="s">
        <v>30</v>
      </c>
      <c r="D10" s="14" t="s">
        <v>30</v>
      </c>
      <c r="E10" s="14" t="s">
        <v>30</v>
      </c>
      <c r="F10" s="14" t="s">
        <v>30</v>
      </c>
      <c r="G10" s="17">
        <v>13500</v>
      </c>
      <c r="H10" s="14" t="s">
        <v>30</v>
      </c>
      <c r="I10" s="14" t="s">
        <v>30</v>
      </c>
      <c r="J10" s="17">
        <f t="shared" si="0"/>
        <v>13500</v>
      </c>
    </row>
    <row r="11" spans="1:10" s="6" customFormat="1" ht="15.75" customHeight="1">
      <c r="A11" s="12" t="s">
        <v>16</v>
      </c>
      <c r="B11" s="1" t="s">
        <v>58</v>
      </c>
      <c r="C11" s="17">
        <v>270718</v>
      </c>
      <c r="D11" s="14">
        <v>15000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7">
        <f t="shared" si="0"/>
        <v>285718</v>
      </c>
    </row>
    <row r="12" spans="1:10" s="6" customFormat="1" ht="15.75" customHeight="1">
      <c r="A12" s="12" t="s">
        <v>17</v>
      </c>
      <c r="B12" s="1" t="s">
        <v>64</v>
      </c>
      <c r="C12" s="14" t="s">
        <v>30</v>
      </c>
      <c r="D12" s="14" t="s">
        <v>30</v>
      </c>
      <c r="E12" s="14">
        <v>359688</v>
      </c>
      <c r="F12" s="14" t="s">
        <v>30</v>
      </c>
      <c r="G12" s="14" t="s">
        <v>30</v>
      </c>
      <c r="H12" s="14" t="s">
        <v>30</v>
      </c>
      <c r="I12" s="14" t="s">
        <v>30</v>
      </c>
      <c r="J12" s="17">
        <f t="shared" si="0"/>
        <v>359688</v>
      </c>
    </row>
    <row r="13" spans="1:10" s="6" customFormat="1" ht="15.75" customHeight="1">
      <c r="A13" s="12" t="s">
        <v>17</v>
      </c>
      <c r="B13" s="1" t="s">
        <v>47</v>
      </c>
      <c r="C13" s="14" t="s">
        <v>30</v>
      </c>
      <c r="D13" s="17">
        <v>52014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7">
        <f t="shared" si="0"/>
        <v>52014</v>
      </c>
    </row>
    <row r="14" spans="1:10" s="6" customFormat="1" ht="15.75" customHeight="1">
      <c r="A14" s="12" t="s">
        <v>18</v>
      </c>
      <c r="B14" s="1" t="s">
        <v>42</v>
      </c>
      <c r="C14" s="14" t="s">
        <v>30</v>
      </c>
      <c r="D14" s="17">
        <v>2500</v>
      </c>
      <c r="E14" s="14" t="s">
        <v>30</v>
      </c>
      <c r="F14" s="14" t="s">
        <v>30</v>
      </c>
      <c r="G14" s="17">
        <v>5200</v>
      </c>
      <c r="H14" s="14" t="s">
        <v>30</v>
      </c>
      <c r="I14" s="14" t="s">
        <v>30</v>
      </c>
      <c r="J14" s="17">
        <f t="shared" si="0"/>
        <v>7700</v>
      </c>
    </row>
    <row r="15" spans="1:10" s="6" customFormat="1" ht="15.75" customHeight="1">
      <c r="A15" s="12" t="s">
        <v>19</v>
      </c>
      <c r="B15" s="1" t="s">
        <v>65</v>
      </c>
      <c r="C15" s="14" t="s">
        <v>30</v>
      </c>
      <c r="D15" s="14" t="s">
        <v>30</v>
      </c>
      <c r="E15" s="14" t="s">
        <v>30</v>
      </c>
      <c r="F15" s="14" t="s">
        <v>30</v>
      </c>
      <c r="G15" s="17">
        <v>500</v>
      </c>
      <c r="H15" s="14" t="s">
        <v>30</v>
      </c>
      <c r="I15" s="14" t="s">
        <v>30</v>
      </c>
      <c r="J15" s="17">
        <f>SUM(B15:I15)</f>
        <v>500</v>
      </c>
    </row>
    <row r="16" spans="1:10" s="6" customFormat="1" ht="15.75" customHeight="1">
      <c r="A16" s="12" t="s">
        <v>20</v>
      </c>
      <c r="B16" s="1" t="s">
        <v>59</v>
      </c>
      <c r="C16" s="14" t="s">
        <v>30</v>
      </c>
      <c r="D16" s="14" t="s">
        <v>30</v>
      </c>
      <c r="E16" s="14" t="s">
        <v>30</v>
      </c>
      <c r="F16" s="14" t="s">
        <v>30</v>
      </c>
      <c r="G16" s="17">
        <v>1200</v>
      </c>
      <c r="H16" s="14" t="s">
        <v>30</v>
      </c>
      <c r="I16" s="14" t="s">
        <v>30</v>
      </c>
      <c r="J16" s="17">
        <f aca="true" t="shared" si="1" ref="J16:J21">SUM(C16:I16)</f>
        <v>1200</v>
      </c>
    </row>
    <row r="17" spans="1:10" s="6" customFormat="1" ht="15.75" customHeight="1">
      <c r="A17" s="12" t="s">
        <v>21</v>
      </c>
      <c r="B17" s="1" t="s">
        <v>2</v>
      </c>
      <c r="C17" s="19" t="s">
        <v>30</v>
      </c>
      <c r="D17" s="14" t="s">
        <v>30</v>
      </c>
      <c r="E17" s="14" t="s">
        <v>30</v>
      </c>
      <c r="F17" s="14" t="s">
        <v>30</v>
      </c>
      <c r="G17" s="17">
        <v>200</v>
      </c>
      <c r="H17" s="14" t="s">
        <v>30</v>
      </c>
      <c r="I17" s="14" t="s">
        <v>30</v>
      </c>
      <c r="J17" s="17">
        <f t="shared" si="1"/>
        <v>200</v>
      </c>
    </row>
    <row r="18" spans="1:10" s="6" customFormat="1" ht="15.75" customHeight="1">
      <c r="A18" s="12" t="s">
        <v>22</v>
      </c>
      <c r="B18" s="1" t="s">
        <v>45</v>
      </c>
      <c r="C18" s="14" t="s">
        <v>30</v>
      </c>
      <c r="D18" s="17">
        <v>8660</v>
      </c>
      <c r="E18" s="14" t="s">
        <v>30</v>
      </c>
      <c r="F18" s="14" t="s">
        <v>30</v>
      </c>
      <c r="G18" s="14" t="s">
        <v>30</v>
      </c>
      <c r="H18" s="14" t="s">
        <v>30</v>
      </c>
      <c r="I18" s="14" t="s">
        <v>30</v>
      </c>
      <c r="J18" s="17">
        <f t="shared" si="1"/>
        <v>8660</v>
      </c>
    </row>
    <row r="19" spans="1:10" s="6" customFormat="1" ht="15.75" customHeight="1">
      <c r="A19" s="12" t="s">
        <v>23</v>
      </c>
      <c r="B19" s="1" t="s">
        <v>46</v>
      </c>
      <c r="C19" s="14" t="s">
        <v>30</v>
      </c>
      <c r="D19" s="17">
        <v>238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7">
        <f t="shared" si="1"/>
        <v>238</v>
      </c>
    </row>
    <row r="20" spans="1:10" s="6" customFormat="1" ht="15.75" customHeight="1">
      <c r="A20" s="12" t="s">
        <v>24</v>
      </c>
      <c r="B20" s="1" t="s">
        <v>63</v>
      </c>
      <c r="C20" s="14" t="s">
        <v>30</v>
      </c>
      <c r="D20" s="14" t="s">
        <v>30</v>
      </c>
      <c r="E20" s="14" t="s">
        <v>30</v>
      </c>
      <c r="F20" s="14" t="s">
        <v>30</v>
      </c>
      <c r="G20" s="25">
        <v>8000</v>
      </c>
      <c r="H20" s="14" t="s">
        <v>30</v>
      </c>
      <c r="I20" s="14" t="s">
        <v>30</v>
      </c>
      <c r="J20" s="17">
        <f t="shared" si="1"/>
        <v>8000</v>
      </c>
    </row>
    <row r="21" spans="1:10" s="6" customFormat="1" ht="15.75" customHeight="1">
      <c r="A21" s="12" t="s">
        <v>25</v>
      </c>
      <c r="B21" s="1" t="s">
        <v>55</v>
      </c>
      <c r="C21" s="14" t="s">
        <v>30</v>
      </c>
      <c r="D21" s="14" t="s">
        <v>30</v>
      </c>
      <c r="E21" s="14" t="s">
        <v>30</v>
      </c>
      <c r="F21" s="14" t="s">
        <v>30</v>
      </c>
      <c r="G21" s="17">
        <v>7000</v>
      </c>
      <c r="H21" s="14" t="s">
        <v>30</v>
      </c>
      <c r="I21" s="14" t="s">
        <v>30</v>
      </c>
      <c r="J21" s="17">
        <f t="shared" si="1"/>
        <v>7000</v>
      </c>
    </row>
    <row r="22" spans="1:10" s="6" customFormat="1" ht="15.75" customHeight="1">
      <c r="A22" s="12" t="s">
        <v>26</v>
      </c>
      <c r="B22" s="15" t="s">
        <v>48</v>
      </c>
      <c r="C22" s="18">
        <f>SUM(C9:C20)</f>
        <v>270718</v>
      </c>
      <c r="D22" s="18">
        <f>SUM(D9:D20)</f>
        <v>138049</v>
      </c>
      <c r="E22" s="18">
        <f>SUM(E9:E20)</f>
        <v>359688</v>
      </c>
      <c r="F22" s="18">
        <f>SUM(F9:F20)</f>
        <v>65254</v>
      </c>
      <c r="G22" s="18">
        <f>SUM(G9:G21)</f>
        <v>36400</v>
      </c>
      <c r="H22" s="14" t="s">
        <v>30</v>
      </c>
      <c r="I22" s="18">
        <f>SUM(I9:I20)</f>
        <v>5000</v>
      </c>
      <c r="J22" s="18">
        <f>SUM(J9:J21)</f>
        <v>875109</v>
      </c>
    </row>
    <row r="23" spans="1:10" s="6" customFormat="1" ht="15.75" customHeight="1">
      <c r="A23" s="12" t="s">
        <v>31</v>
      </c>
      <c r="B23" s="13" t="s">
        <v>28</v>
      </c>
      <c r="C23" s="3"/>
      <c r="D23" s="14"/>
      <c r="E23" s="14"/>
      <c r="F23" s="14"/>
      <c r="G23" s="14"/>
      <c r="H23" s="14"/>
      <c r="I23" s="14"/>
      <c r="J23" s="3"/>
    </row>
    <row r="24" spans="1:10" s="6" customFormat="1" ht="15.75" customHeight="1">
      <c r="A24" s="27" t="s">
        <v>32</v>
      </c>
      <c r="B24" s="1" t="s">
        <v>44</v>
      </c>
      <c r="C24" s="14" t="s">
        <v>30</v>
      </c>
      <c r="D24" s="14" t="s">
        <v>30</v>
      </c>
      <c r="E24" s="14" t="s">
        <v>30</v>
      </c>
      <c r="F24" s="17">
        <v>11746</v>
      </c>
      <c r="G24" s="14" t="s">
        <v>30</v>
      </c>
      <c r="H24" s="14" t="s">
        <v>30</v>
      </c>
      <c r="I24" s="14" t="s">
        <v>30</v>
      </c>
      <c r="J24" s="17">
        <f>SUM(C24:I24)</f>
        <v>11746</v>
      </c>
    </row>
    <row r="25" spans="1:10" s="6" customFormat="1" ht="15.75" customHeight="1">
      <c r="A25" s="28"/>
      <c r="C25" s="29"/>
      <c r="D25" s="29"/>
      <c r="E25" s="29"/>
      <c r="F25" s="30"/>
      <c r="G25" s="29"/>
      <c r="H25" s="29"/>
      <c r="I25" s="29"/>
      <c r="J25" s="30"/>
    </row>
    <row r="26" spans="1:10" ht="30" customHeight="1">
      <c r="A26" s="36" t="s">
        <v>70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s="6" customFormat="1" ht="19.5" customHeight="1">
      <c r="A27" s="31" t="s">
        <v>52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 s="6" customFormat="1" ht="19.5" customHeight="1">
      <c r="A28" s="21"/>
      <c r="B28" s="22"/>
      <c r="C28" s="23"/>
      <c r="D28" s="23"/>
      <c r="E28" s="23"/>
      <c r="F28" s="23"/>
      <c r="G28" s="24"/>
      <c r="H28" s="23"/>
      <c r="I28" s="23"/>
      <c r="J28" s="24"/>
    </row>
    <row r="29" spans="1:10" s="6" customFormat="1" ht="19.5" customHeight="1">
      <c r="A29" s="10"/>
      <c r="B29" s="10" t="s">
        <v>4</v>
      </c>
      <c r="C29" s="11" t="s">
        <v>5</v>
      </c>
      <c r="D29" s="11" t="s">
        <v>6</v>
      </c>
      <c r="E29" s="11" t="s">
        <v>7</v>
      </c>
      <c r="F29" s="11" t="s">
        <v>8</v>
      </c>
      <c r="G29" s="11" t="s">
        <v>9</v>
      </c>
      <c r="H29" s="11" t="s">
        <v>10</v>
      </c>
      <c r="I29" s="11" t="s">
        <v>11</v>
      </c>
      <c r="J29" s="11" t="s">
        <v>12</v>
      </c>
    </row>
    <row r="30" spans="1:10" s="6" customFormat="1" ht="40.5" customHeight="1">
      <c r="A30" s="12"/>
      <c r="B30" s="8" t="s">
        <v>1</v>
      </c>
      <c r="C30" s="9" t="s">
        <v>37</v>
      </c>
      <c r="D30" s="9" t="s">
        <v>66</v>
      </c>
      <c r="E30" s="9" t="s">
        <v>57</v>
      </c>
      <c r="F30" s="9" t="s">
        <v>38</v>
      </c>
      <c r="G30" s="9" t="s">
        <v>39</v>
      </c>
      <c r="H30" s="9" t="s">
        <v>40</v>
      </c>
      <c r="I30" s="9" t="s">
        <v>41</v>
      </c>
      <c r="J30" s="9" t="s">
        <v>0</v>
      </c>
    </row>
    <row r="31" spans="1:10" s="6" customFormat="1" ht="15.75" customHeight="1">
      <c r="A31" s="12" t="s">
        <v>33</v>
      </c>
      <c r="B31" s="1" t="s">
        <v>51</v>
      </c>
      <c r="C31" s="3">
        <v>97616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7">
        <f>SUM(C31:I31)</f>
        <v>97616</v>
      </c>
    </row>
    <row r="32" spans="1:10" s="6" customFormat="1" ht="15.75" customHeight="1">
      <c r="A32" s="12" t="s">
        <v>34</v>
      </c>
      <c r="B32" s="1" t="s">
        <v>62</v>
      </c>
      <c r="C32" s="14" t="s">
        <v>30</v>
      </c>
      <c r="D32" s="25">
        <v>300</v>
      </c>
      <c r="E32" s="14" t="s">
        <v>30</v>
      </c>
      <c r="F32" s="14" t="s">
        <v>30</v>
      </c>
      <c r="G32" s="17">
        <v>400</v>
      </c>
      <c r="H32" s="14" t="s">
        <v>30</v>
      </c>
      <c r="I32" s="14" t="s">
        <v>30</v>
      </c>
      <c r="J32" s="17">
        <f>SUM(C32:I32)</f>
        <v>700</v>
      </c>
    </row>
    <row r="33" spans="1:10" s="6" customFormat="1" ht="15.75" customHeight="1">
      <c r="A33" s="12" t="s">
        <v>35</v>
      </c>
      <c r="B33" s="15" t="s">
        <v>49</v>
      </c>
      <c r="C33" s="18">
        <f>SUM(C24:C31)</f>
        <v>97616</v>
      </c>
      <c r="D33" s="26">
        <f>SUM(D24:D32)</f>
        <v>300</v>
      </c>
      <c r="E33" s="16" t="s">
        <v>30</v>
      </c>
      <c r="F33" s="18">
        <f>SUM(F24:F31)</f>
        <v>11746</v>
      </c>
      <c r="G33" s="26">
        <f>SUM(G24:G32)</f>
        <v>400</v>
      </c>
      <c r="H33" s="16" t="s">
        <v>30</v>
      </c>
      <c r="I33" s="16" t="s">
        <v>30</v>
      </c>
      <c r="J33" s="18">
        <f>SUM(J24:J32)</f>
        <v>110062</v>
      </c>
    </row>
    <row r="34" spans="1:10" s="6" customFormat="1" ht="15.75" customHeight="1">
      <c r="A34" s="12" t="s">
        <v>53</v>
      </c>
      <c r="B34" s="13" t="s">
        <v>29</v>
      </c>
      <c r="C34" s="14"/>
      <c r="D34" s="14"/>
      <c r="E34" s="14"/>
      <c r="F34" s="14"/>
      <c r="G34" s="17"/>
      <c r="H34" s="14"/>
      <c r="I34" s="14"/>
      <c r="J34" s="17"/>
    </row>
    <row r="35" spans="1:10" s="6" customFormat="1" ht="15.75" customHeight="1">
      <c r="A35" s="12" t="s">
        <v>56</v>
      </c>
      <c r="B35" s="1" t="s">
        <v>51</v>
      </c>
      <c r="C35" s="17">
        <v>104458</v>
      </c>
      <c r="D35" s="14" t="s">
        <v>30</v>
      </c>
      <c r="E35" s="14" t="s">
        <v>30</v>
      </c>
      <c r="F35" s="14" t="s">
        <v>30</v>
      </c>
      <c r="G35" s="14" t="s">
        <v>30</v>
      </c>
      <c r="H35" s="14" t="s">
        <v>30</v>
      </c>
      <c r="I35" s="14" t="s">
        <v>30</v>
      </c>
      <c r="J35" s="17">
        <f>SUM(C35:I35)</f>
        <v>104458</v>
      </c>
    </row>
    <row r="36" spans="1:10" s="6" customFormat="1" ht="15.75" customHeight="1">
      <c r="A36" s="12" t="s">
        <v>60</v>
      </c>
      <c r="B36" s="15" t="s">
        <v>50</v>
      </c>
      <c r="C36" s="18">
        <f>SUM(C35)</f>
        <v>104458</v>
      </c>
      <c r="D36" s="16" t="s">
        <v>30</v>
      </c>
      <c r="E36" s="16" t="s">
        <v>30</v>
      </c>
      <c r="F36" s="14" t="s">
        <v>30</v>
      </c>
      <c r="G36" s="16" t="s">
        <v>30</v>
      </c>
      <c r="H36" s="16" t="s">
        <v>30</v>
      </c>
      <c r="I36" s="16" t="s">
        <v>30</v>
      </c>
      <c r="J36" s="18">
        <f>SUM(J35)</f>
        <v>104458</v>
      </c>
    </row>
    <row r="37" spans="1:11" s="7" customFormat="1" ht="15.75" customHeight="1">
      <c r="A37" s="12" t="s">
        <v>61</v>
      </c>
      <c r="B37" s="2" t="s">
        <v>3</v>
      </c>
      <c r="C37" s="4">
        <f>SUM(C36,C33,C22)</f>
        <v>472792</v>
      </c>
      <c r="D37" s="4">
        <f>SUM(D36,D33,D22)</f>
        <v>138349</v>
      </c>
      <c r="E37" s="4">
        <f>SUM(E36,E33,E22)</f>
        <v>359688</v>
      </c>
      <c r="F37" s="4">
        <f>SUM(F36,F33,F22)</f>
        <v>77000</v>
      </c>
      <c r="G37" s="4">
        <f>SUM(G36,G33,G22)</f>
        <v>36800</v>
      </c>
      <c r="H37" s="14" t="s">
        <v>30</v>
      </c>
      <c r="I37" s="4">
        <f>SUM(I36,I33,I22)</f>
        <v>5000</v>
      </c>
      <c r="J37" s="20">
        <f>SUM(J36,J33,J22)</f>
        <v>1089629</v>
      </c>
      <c r="K37" s="7" t="s">
        <v>68</v>
      </c>
    </row>
  </sheetData>
  <sheetProtection/>
  <mergeCells count="5">
    <mergeCell ref="A27:J27"/>
    <mergeCell ref="B2:J2"/>
    <mergeCell ref="B4:J4"/>
    <mergeCell ref="H5:J5"/>
    <mergeCell ref="A26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lastPrinted>2018-07-18T13:42:11Z</cp:lastPrinted>
  <dcterms:created xsi:type="dcterms:W3CDTF">1997-01-17T14:02:09Z</dcterms:created>
  <dcterms:modified xsi:type="dcterms:W3CDTF">2018-07-18T13:43:38Z</dcterms:modified>
  <cp:category/>
  <cp:version/>
  <cp:contentType/>
  <cp:contentStatus/>
</cp:coreProperties>
</file>