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4A687DCF-391A-4CAC-87BB-6DDD13CE793E}" xr6:coauthVersionLast="43" xr6:coauthVersionMax="43" xr10:uidLastSave="{00000000-0000-0000-0000-000000000000}"/>
  <bookViews>
    <workbookView xWindow="-120" yWindow="-120" windowWidth="29040" windowHeight="15840" xr2:uid="{4EF6CC66-5B95-4825-ACC7-DD95E9AC16CE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D16" i="1"/>
  <c r="D15" i="1"/>
  <c r="D14" i="1"/>
  <c r="C16" i="1"/>
  <c r="C10" i="1"/>
  <c r="C7" i="1"/>
</calcChain>
</file>

<file path=xl/sharedStrings.xml><?xml version="1.0" encoding="utf-8"?>
<sst xmlns="http://schemas.openxmlformats.org/spreadsheetml/2006/main" count="27" uniqueCount="24">
  <si>
    <t>Kurityáni Közös Önkormányzati Hivatal</t>
  </si>
  <si>
    <t>2018. évi önkormányzati hozzájárulások felosztása</t>
  </si>
  <si>
    <t xml:space="preserve">Önkormányzati hivatal működésének támogatása </t>
  </si>
  <si>
    <t>1.</t>
  </si>
  <si>
    <t>2.</t>
  </si>
  <si>
    <t>3.</t>
  </si>
  <si>
    <t>Önkormányzati hozzájárulás összesen (1-2)</t>
  </si>
  <si>
    <t>Fel nem osztandó rész</t>
  </si>
  <si>
    <t>Pénzmaradvány</t>
  </si>
  <si>
    <t>Felosztandó összesen</t>
  </si>
  <si>
    <t>4.</t>
  </si>
  <si>
    <t>5.</t>
  </si>
  <si>
    <t>6.</t>
  </si>
  <si>
    <t>Ténylegesen átutalt intézményfinanszírozás</t>
  </si>
  <si>
    <t>%</t>
  </si>
  <si>
    <t>Ssz.</t>
  </si>
  <si>
    <t>Megnevezés</t>
  </si>
  <si>
    <t>Ft</t>
  </si>
  <si>
    <t>Település</t>
  </si>
  <si>
    <t>Rudolftelep</t>
  </si>
  <si>
    <t>Kurityán</t>
  </si>
  <si>
    <t>Lakosságszám 2018. jan. 1-jén (fő)</t>
  </si>
  <si>
    <t xml:space="preserve"> Összesen (1+2)</t>
  </si>
  <si>
    <t>Felosztás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</si>
</sst>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72" formatCode="_-* #,##0.00\ _F_t_-;\-* #,##0.0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72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8036-9691-4A18-8017-182593E49727}">
  <dimension ref="A1:E16"/>
  <sheetViews>
    <sheetView tabSelected="1" workbookViewId="0">
      <selection activeCell="G25" sqref="G25"/>
    </sheetView>
  </sheetViews>
  <sheetFormatPr defaultRowHeight="15" x14ac:dyDescent="0.25"/>
  <cols>
    <col min="1" max="1" width="4.28515625" customWidth="1"/>
    <col min="2" max="2" width="43.7109375" customWidth="1"/>
    <col min="3" max="3" width="14.28515625" customWidth="1"/>
    <col min="4" max="4" width="8.5703125" customWidth="1"/>
    <col min="5" max="5" width="16.140625" bestFit="1" customWidth="1"/>
  </cols>
  <sheetData>
    <row r="1" spans="1:5" ht="21.75" customHeight="1" x14ac:dyDescent="0.3">
      <c r="A1" s="12" t="s">
        <v>0</v>
      </c>
      <c r="B1" s="12"/>
      <c r="C1" s="12"/>
      <c r="D1" s="12"/>
      <c r="E1" s="12"/>
    </row>
    <row r="2" spans="1:5" ht="21" customHeight="1" x14ac:dyDescent="0.25">
      <c r="A2" s="11" t="s">
        <v>1</v>
      </c>
      <c r="B2" s="11"/>
      <c r="C2" s="11"/>
      <c r="D2" s="11"/>
      <c r="E2" s="11"/>
    </row>
    <row r="4" spans="1:5" x14ac:dyDescent="0.25">
      <c r="A4" s="4" t="s">
        <v>15</v>
      </c>
      <c r="B4" s="4" t="s">
        <v>16</v>
      </c>
      <c r="C4" s="4" t="s">
        <v>17</v>
      </c>
    </row>
    <row r="5" spans="1:5" x14ac:dyDescent="0.25">
      <c r="A5" s="1" t="s">
        <v>3</v>
      </c>
      <c r="B5" s="1" t="s">
        <v>13</v>
      </c>
      <c r="C5" s="2">
        <v>36923209</v>
      </c>
    </row>
    <row r="6" spans="1:5" x14ac:dyDescent="0.25">
      <c r="A6" s="1" t="s">
        <v>4</v>
      </c>
      <c r="B6" s="1" t="s">
        <v>2</v>
      </c>
      <c r="C6" s="2">
        <v>34991200</v>
      </c>
    </row>
    <row r="7" spans="1:5" x14ac:dyDescent="0.25">
      <c r="A7" s="1" t="s">
        <v>5</v>
      </c>
      <c r="B7" s="1" t="s">
        <v>6</v>
      </c>
      <c r="C7" s="3">
        <f>C5-C6</f>
        <v>1932009</v>
      </c>
    </row>
    <row r="8" spans="1:5" x14ac:dyDescent="0.25">
      <c r="A8" s="1" t="s">
        <v>10</v>
      </c>
      <c r="B8" s="1" t="s">
        <v>7</v>
      </c>
      <c r="C8" s="3">
        <v>300000</v>
      </c>
    </row>
    <row r="9" spans="1:5" x14ac:dyDescent="0.25">
      <c r="A9" s="1" t="s">
        <v>11</v>
      </c>
      <c r="B9" s="1" t="s">
        <v>8</v>
      </c>
      <c r="C9" s="3">
        <v>15924</v>
      </c>
    </row>
    <row r="10" spans="1:5" x14ac:dyDescent="0.25">
      <c r="A10" s="1" t="s">
        <v>12</v>
      </c>
      <c r="B10" s="1" t="s">
        <v>9</v>
      </c>
      <c r="C10" s="3">
        <f>SUM(C7-C8-C9)</f>
        <v>1616085</v>
      </c>
    </row>
    <row r="13" spans="1:5" ht="45" x14ac:dyDescent="0.25">
      <c r="A13" s="1"/>
      <c r="B13" s="1" t="s">
        <v>18</v>
      </c>
      <c r="C13" s="5" t="s">
        <v>21</v>
      </c>
      <c r="D13" s="6" t="s">
        <v>14</v>
      </c>
      <c r="E13" s="9" t="s">
        <v>23</v>
      </c>
    </row>
    <row r="14" spans="1:5" x14ac:dyDescent="0.25">
      <c r="A14" s="1" t="s">
        <v>3</v>
      </c>
      <c r="B14" s="1" t="s">
        <v>19</v>
      </c>
      <c r="C14" s="7">
        <v>751</v>
      </c>
      <c r="D14" s="8">
        <f>(C14/$C$16)*100</f>
        <v>32.052923602219373</v>
      </c>
      <c r="E14" s="10">
        <f>$C$10*D14/100</f>
        <v>518002.49039692694</v>
      </c>
    </row>
    <row r="15" spans="1:5" x14ac:dyDescent="0.25">
      <c r="A15" s="1" t="s">
        <v>4</v>
      </c>
      <c r="B15" s="1" t="s">
        <v>20</v>
      </c>
      <c r="C15" s="7">
        <v>1592</v>
      </c>
      <c r="D15" s="8">
        <f>(C15/$C$16)*100</f>
        <v>67.94707639778062</v>
      </c>
      <c r="E15" s="10">
        <f>$C$10*D15/100</f>
        <v>1098082.5096030729</v>
      </c>
    </row>
    <row r="16" spans="1:5" x14ac:dyDescent="0.25">
      <c r="A16" s="1" t="s">
        <v>5</v>
      </c>
      <c r="B16" s="1" t="s">
        <v>22</v>
      </c>
      <c r="C16" s="7">
        <f>SUM(C14:C15)</f>
        <v>2343</v>
      </c>
      <c r="D16" s="8">
        <f>SUM(D14:D15)</f>
        <v>100</v>
      </c>
      <c r="E16" s="10">
        <f>SUM(E14:E15)</f>
        <v>1616084.9999999998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 Ügyintéző</dc:creator>
  <cp:lastModifiedBy>ASP Ügyintéző</cp:lastModifiedBy>
  <cp:lastPrinted>2019-05-24T12:26:36Z</cp:lastPrinted>
  <dcterms:created xsi:type="dcterms:W3CDTF">2019-05-24T12:09:25Z</dcterms:created>
  <dcterms:modified xsi:type="dcterms:W3CDTF">2019-05-24T12:37:03Z</dcterms:modified>
</cp:coreProperties>
</file>