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.sz.mell  " sheetId="1" r:id="rId1"/>
  </sheets>
  <definedNames>
    <definedName name="_xlfn.IFERROR" hidden="1">#NAME?</definedName>
    <definedName name="_xlnm.Print_Area" localSheetId="0">'1.sz.mell  '!$A$1:$J$29</definedName>
  </definedNames>
  <calcPr fullCalcOnLoad="1"/>
</workbook>
</file>

<file path=xl/sharedStrings.xml><?xml version="1.0" encoding="utf-8"?>
<sst xmlns="http://schemas.openxmlformats.org/spreadsheetml/2006/main" count="83" uniqueCount="74">
  <si>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</si>
  <si>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</si>
  <si>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</si>
  <si>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</si>
  <si>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</si>
  <si>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</si>
  <si>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</si>
  <si>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</si>
  <si>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</si>
  <si>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</si>
  <si>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</si>
  <si>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</si>
  <si>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</si>
  <si>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</si>
  <si>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</si>
  <si>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</si>
  <si>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</si>
  <si>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</si>
  <si>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</si>
  <si>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</si>
  <si>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</si>
  <si>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</si>
  <si>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</si>
  <si>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</si>
  <si>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</si>
  <si>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</si>
  <si>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</si>
  <si>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</si>
  <si>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</si>
  <si>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</si>
  <si>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</si>
  <si>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</si>
  <si>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</si>
  <si>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</si>
  <si>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</si>
  <si>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</si>
  <si>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</si>
  <si>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</si>
  <si>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</si>
  <si>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</si>
  <si>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</si>
  <si>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</si>
  <si>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</si>
  <si>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</si>
  <si>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</si>
  <si>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</si>
  <si>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</si>
  <si>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</si>
  <si>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</si>
  <si>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</si>
  <si>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</si>
  <si>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</si>
  <si>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</si>
  <si>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</si>
  <si>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</si>
  <si>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</si>
  <si>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</si>
  <si>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</si>
  <si>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</si>
  <si>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</si>
  <si>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</si>
  <si>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</si>
  <si>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2017. évi előirányzat</t>
  </si>
  <si>
    <t>Államháztartáson belüli megelőlegezése</t>
  </si>
  <si>
    <t>Módosított előirányzat</t>
  </si>
  <si>
    <t>Visszatérítendő támogatás államháztartáson kívülre</t>
  </si>
  <si>
    <t>Pári Község Önkormányzata</t>
  </si>
  <si>
    <t>Államháztartáson belüli megelőlegezések</t>
  </si>
  <si>
    <t>Teljesítés</t>
  </si>
  <si>
    <t>8.</t>
  </si>
  <si>
    <t>9.</t>
  </si>
  <si>
    <t xml:space="preserve"> Forintban!</t>
  </si>
  <si>
    <t>1. sz. melléklet</t>
  </si>
  <si>
    <t>I. Működési célú bevételek és kiadások mérlege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</si>
</sst>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0"/>
    </font>
    <font>
      <b/>
      <sz val="8"/>
      <name val="Times New Roman CE"/>
      <family val="0"/>
    </font>
    <font>
      <i/>
      <sz val="10"/>
      <name val="Times New Roman CE"/>
      <family val="0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18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18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18" borderId="1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0" fillId="0" borderId="0" xfId="0" applyNumberFormat="1" applyFont="1" applyFill="1" applyAlignment="1" applyProtection="1">
      <alignment horizontal="right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/>
      <protection/>
    </xf>
    <xf numFmtId="164" fontId="24" fillId="0" borderId="12" xfId="0" applyNumberFormat="1" applyFont="1" applyFill="1" applyBorder="1" applyAlignment="1" applyProtection="1">
      <alignment horizontal="left"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tabSelected="1" view="pageLayout" zoomScale="110" zoomScaleSheetLayoutView="100" zoomScalePageLayoutView="110" workbookViewId="0" topLeftCell="A4">
      <selection activeCell="F10" sqref="F10"/>
    </sheetView>
  </sheetViews>
  <sheetFormatPr defaultColWidth="9.00390625" defaultRowHeight="12.75"/>
  <cols>
    <col min="1" max="1" width="6.875" style="1" customWidth="1"/>
    <col min="2" max="2" width="42.625" style="3" customWidth="1"/>
    <col min="3" max="5" width="16.375" style="1" customWidth="1"/>
    <col min="6" max="6" width="39.00390625" style="1" customWidth="1"/>
    <col min="7" max="9" width="16.375" style="1" customWidth="1"/>
    <col min="10" max="16384" width="9.375" style="1" customWidth="1"/>
  </cols>
  <sheetData>
    <row r="1" spans="2:10" ht="15.75" customHeight="1">
      <c r="B1" s="31" t="s">
        <v>66</v>
      </c>
      <c r="C1" s="2"/>
      <c r="D1" s="2"/>
      <c r="E1" s="2"/>
      <c r="F1" s="45"/>
      <c r="G1" s="2"/>
      <c r="H1" s="32" t="s">
        <v>72</v>
      </c>
      <c r="I1" s="32"/>
      <c r="J1" s="34"/>
    </row>
    <row r="2" spans="2:9" ht="39.75" customHeight="1">
      <c r="B2" s="33" t="s">
        <v>73</v>
      </c>
      <c r="C2" s="33"/>
      <c r="D2" s="33"/>
      <c r="E2" s="33"/>
      <c r="F2" s="33"/>
      <c r="G2" s="33"/>
      <c r="H2" s="33"/>
      <c r="I2" s="33"/>
    </row>
    <row r="3" spans="2:9" ht="14.25" thickBot="1">
      <c r="B3" s="1"/>
      <c r="G3" s="4"/>
      <c r="H3" s="4"/>
      <c r="I3" s="4" t="s">
        <v>71</v>
      </c>
    </row>
    <row r="4" spans="1:9" ht="13.5" thickBot="1">
      <c r="A4" s="12" t="s">
        <v>0</v>
      </c>
      <c r="B4" s="17" t="s">
        <v>1</v>
      </c>
      <c r="C4" s="17"/>
      <c r="D4" s="17"/>
      <c r="E4" s="17"/>
      <c r="F4" s="17" t="s">
        <v>2</v>
      </c>
      <c r="G4" s="17"/>
      <c r="H4" s="17"/>
      <c r="I4" s="17"/>
    </row>
    <row r="5" spans="1:9" s="5" customFormat="1" ht="26.25" thickBot="1">
      <c r="A5" s="13"/>
      <c r="B5" s="6" t="s">
        <v>3</v>
      </c>
      <c r="C5" s="6" t="s">
        <v>62</v>
      </c>
      <c r="D5" s="6" t="s">
        <v>64</v>
      </c>
      <c r="E5" s="6" t="s">
        <v>68</v>
      </c>
      <c r="F5" s="6" t="s">
        <v>3</v>
      </c>
      <c r="G5" s="6" t="s">
        <v>62</v>
      </c>
      <c r="H5" s="6" t="s">
        <v>64</v>
      </c>
      <c r="I5" s="6" t="s">
        <v>68</v>
      </c>
    </row>
    <row r="6" spans="1:9" s="7" customFormat="1" ht="13.5" thickBot="1">
      <c r="A6" s="6">
        <v>1</v>
      </c>
      <c r="B6" s="6">
        <v>2</v>
      </c>
      <c r="C6" s="6" t="s">
        <v>4</v>
      </c>
      <c r="D6" s="6" t="s">
        <v>5</v>
      </c>
      <c r="E6" s="6" t="s">
        <v>6</v>
      </c>
      <c r="F6" s="6" t="s">
        <v>19</v>
      </c>
      <c r="G6" s="6" t="s">
        <v>22</v>
      </c>
      <c r="H6" s="6" t="s">
        <v>69</v>
      </c>
      <c r="I6" s="6" t="s">
        <v>70</v>
      </c>
    </row>
    <row r="7" spans="1:9" ht="12.75">
      <c r="A7" s="8" t="s">
        <v>7</v>
      </c>
      <c r="B7" s="35" t="s">
        <v>8</v>
      </c>
      <c r="C7" s="18">
        <v>21605681</v>
      </c>
      <c r="D7" s="19">
        <v>25076738</v>
      </c>
      <c r="E7" s="19">
        <v>25076738</v>
      </c>
      <c r="F7" s="35" t="s">
        <v>9</v>
      </c>
      <c r="G7" s="18">
        <v>32738461</v>
      </c>
      <c r="H7" s="18">
        <v>37956618</v>
      </c>
      <c r="I7" s="18">
        <v>37460567</v>
      </c>
    </row>
    <row r="8" spans="1:9" ht="25.5">
      <c r="A8" s="9" t="s">
        <v>10</v>
      </c>
      <c r="B8" s="36" t="s">
        <v>11</v>
      </c>
      <c r="C8" s="20">
        <v>25492730</v>
      </c>
      <c r="D8" s="19">
        <v>31193963</v>
      </c>
      <c r="E8" s="19">
        <v>31193963</v>
      </c>
      <c r="F8" s="36" t="s">
        <v>12</v>
      </c>
      <c r="G8" s="20">
        <v>4485180</v>
      </c>
      <c r="H8" s="18">
        <v>4277081</v>
      </c>
      <c r="I8" s="18">
        <v>4277081</v>
      </c>
    </row>
    <row r="9" spans="1:9" ht="12.75">
      <c r="A9" s="9" t="s">
        <v>4</v>
      </c>
      <c r="B9" s="36" t="s">
        <v>13</v>
      </c>
      <c r="C9" s="20"/>
      <c r="D9" s="19"/>
      <c r="E9" s="19"/>
      <c r="F9" s="36" t="s">
        <v>14</v>
      </c>
      <c r="G9" s="20">
        <v>22956919</v>
      </c>
      <c r="H9" s="18">
        <v>32959430</v>
      </c>
      <c r="I9" s="18">
        <v>31702993</v>
      </c>
    </row>
    <row r="10" spans="1:9" ht="12.75">
      <c r="A10" s="9" t="s">
        <v>5</v>
      </c>
      <c r="B10" s="36" t="s">
        <v>15</v>
      </c>
      <c r="C10" s="20">
        <v>5558000</v>
      </c>
      <c r="D10" s="19">
        <v>7317450</v>
      </c>
      <c r="E10" s="19">
        <v>7317450</v>
      </c>
      <c r="F10" s="36" t="s">
        <v>16</v>
      </c>
      <c r="G10" s="20">
        <v>4834600</v>
      </c>
      <c r="H10" s="18">
        <v>2522600</v>
      </c>
      <c r="I10" s="18">
        <v>2504600</v>
      </c>
    </row>
    <row r="11" spans="1:9" ht="12.75">
      <c r="A11" s="9" t="s">
        <v>6</v>
      </c>
      <c r="B11" s="37" t="s">
        <v>17</v>
      </c>
      <c r="C11" s="20"/>
      <c r="D11" s="19">
        <v>377550</v>
      </c>
      <c r="E11" s="19">
        <v>377550</v>
      </c>
      <c r="F11" s="36" t="s">
        <v>18</v>
      </c>
      <c r="G11" s="20">
        <v>2534767</v>
      </c>
      <c r="H11" s="18">
        <v>7246284</v>
      </c>
      <c r="I11" s="18">
        <v>7246284</v>
      </c>
    </row>
    <row r="12" spans="1:9" ht="12.75">
      <c r="A12" s="9" t="s">
        <v>19</v>
      </c>
      <c r="B12" s="36" t="s">
        <v>20</v>
      </c>
      <c r="C12" s="20"/>
      <c r="D12" s="19"/>
      <c r="E12" s="19"/>
      <c r="F12" s="36" t="s">
        <v>21</v>
      </c>
      <c r="G12" s="20">
        <v>26351694</v>
      </c>
      <c r="H12" s="18">
        <v>21239019</v>
      </c>
      <c r="I12" s="18">
        <v>0</v>
      </c>
    </row>
    <row r="13" spans="1:9" ht="12.75">
      <c r="A13" s="9" t="s">
        <v>22</v>
      </c>
      <c r="B13" s="36" t="s">
        <v>23</v>
      </c>
      <c r="C13" s="20">
        <v>4477428</v>
      </c>
      <c r="D13" s="19">
        <v>3860708</v>
      </c>
      <c r="E13" s="19">
        <v>3946635</v>
      </c>
      <c r="F13" s="38"/>
      <c r="G13" s="20"/>
      <c r="H13" s="20"/>
      <c r="I13" s="20"/>
    </row>
    <row r="14" spans="1:9" ht="12.75">
      <c r="A14" s="9" t="s">
        <v>24</v>
      </c>
      <c r="B14" s="38"/>
      <c r="C14" s="20"/>
      <c r="D14" s="19"/>
      <c r="E14" s="19"/>
      <c r="F14" s="38"/>
      <c r="G14" s="20"/>
      <c r="H14" s="20"/>
      <c r="I14" s="20"/>
    </row>
    <row r="15" spans="1:9" ht="13.5" thickBot="1">
      <c r="A15" s="9" t="s">
        <v>25</v>
      </c>
      <c r="B15" s="39"/>
      <c r="C15" s="21"/>
      <c r="D15" s="19"/>
      <c r="E15" s="19"/>
      <c r="F15" s="38"/>
      <c r="G15" s="21"/>
      <c r="H15" s="21"/>
      <c r="I15" s="21"/>
    </row>
    <row r="16" spans="1:9" ht="26.25" thickBot="1">
      <c r="A16" s="10" t="s">
        <v>26</v>
      </c>
      <c r="B16" s="40" t="s">
        <v>27</v>
      </c>
      <c r="C16" s="16">
        <f>+C7+C8+C9+C10+C11+C12+C13</f>
        <v>57133839</v>
      </c>
      <c r="D16" s="22">
        <f>SUM(D7:D15)</f>
        <v>67826409</v>
      </c>
      <c r="E16" s="22">
        <f>+E7+E8+E10+E11+E13</f>
        <v>67912336</v>
      </c>
      <c r="F16" s="40" t="s">
        <v>28</v>
      </c>
      <c r="G16" s="16">
        <f>SUM(G7:G15)</f>
        <v>93901621</v>
      </c>
      <c r="H16" s="16">
        <f>SUM(H7:H15)</f>
        <v>106201032</v>
      </c>
      <c r="I16" s="16">
        <f>SUM(I7:I15)</f>
        <v>83191525</v>
      </c>
    </row>
    <row r="17" spans="1:9" ht="25.5">
      <c r="A17" s="11" t="s">
        <v>29</v>
      </c>
      <c r="B17" s="41" t="s">
        <v>30</v>
      </c>
      <c r="C17" s="24">
        <v>5345719</v>
      </c>
      <c r="D17" s="25">
        <v>12042255</v>
      </c>
      <c r="E17" s="25">
        <v>12042255</v>
      </c>
      <c r="F17" s="36" t="s">
        <v>63</v>
      </c>
      <c r="G17" s="23">
        <v>859427</v>
      </c>
      <c r="H17" s="23">
        <v>859427</v>
      </c>
      <c r="I17" s="23">
        <v>859427</v>
      </c>
    </row>
    <row r="18" spans="1:9" ht="12.75">
      <c r="A18" s="9" t="s">
        <v>31</v>
      </c>
      <c r="B18" s="36" t="s">
        <v>32</v>
      </c>
      <c r="C18" s="26">
        <v>5345719</v>
      </c>
      <c r="D18" s="25">
        <v>12042255</v>
      </c>
      <c r="E18" s="25">
        <v>12042255</v>
      </c>
      <c r="F18" s="36" t="s">
        <v>33</v>
      </c>
      <c r="G18" s="20"/>
      <c r="H18" s="20"/>
      <c r="I18" s="20"/>
    </row>
    <row r="19" spans="1:9" ht="12.75">
      <c r="A19" s="9" t="s">
        <v>34</v>
      </c>
      <c r="B19" s="36" t="s">
        <v>35</v>
      </c>
      <c r="C19" s="26"/>
      <c r="D19" s="25"/>
      <c r="E19" s="25"/>
      <c r="F19" s="36" t="s">
        <v>36</v>
      </c>
      <c r="G19" s="20"/>
      <c r="H19" s="20"/>
      <c r="I19" s="20"/>
    </row>
    <row r="20" spans="1:9" ht="12.75">
      <c r="A20" s="9" t="s">
        <v>37</v>
      </c>
      <c r="B20" s="42" t="s">
        <v>67</v>
      </c>
      <c r="C20" s="26"/>
      <c r="D20" s="25">
        <v>977052</v>
      </c>
      <c r="E20" s="25">
        <v>977052</v>
      </c>
      <c r="F20" s="36" t="s">
        <v>38</v>
      </c>
      <c r="G20" s="20"/>
      <c r="H20" s="20"/>
      <c r="I20" s="20"/>
    </row>
    <row r="21" spans="1:9" ht="12.75">
      <c r="A21" s="9" t="s">
        <v>39</v>
      </c>
      <c r="B21" s="36" t="s">
        <v>40</v>
      </c>
      <c r="C21" s="26"/>
      <c r="D21" s="25"/>
      <c r="E21" s="25"/>
      <c r="F21" s="37" t="s">
        <v>41</v>
      </c>
      <c r="G21" s="20"/>
      <c r="H21" s="20"/>
      <c r="I21" s="20"/>
    </row>
    <row r="22" spans="1:9" ht="25.5">
      <c r="A22" s="9" t="s">
        <v>42</v>
      </c>
      <c r="B22" s="43" t="s">
        <v>43</v>
      </c>
      <c r="C22" s="27">
        <v>32281490</v>
      </c>
      <c r="D22" s="25">
        <v>28539637</v>
      </c>
      <c r="E22" s="25">
        <v>8723000</v>
      </c>
      <c r="F22" s="36" t="s">
        <v>44</v>
      </c>
      <c r="G22" s="20"/>
      <c r="H22" s="20"/>
      <c r="I22" s="20"/>
    </row>
    <row r="23" spans="1:9" ht="12.75">
      <c r="A23" s="11" t="s">
        <v>45</v>
      </c>
      <c r="B23" s="37" t="s">
        <v>46</v>
      </c>
      <c r="C23" s="28"/>
      <c r="D23" s="25"/>
      <c r="E23" s="25"/>
      <c r="F23" s="35" t="s">
        <v>47</v>
      </c>
      <c r="G23" s="23"/>
      <c r="H23" s="23"/>
      <c r="I23" s="23"/>
    </row>
    <row r="24" spans="1:9" ht="26.25" thickBot="1">
      <c r="A24" s="15" t="s">
        <v>48</v>
      </c>
      <c r="B24" s="44" t="s">
        <v>49</v>
      </c>
      <c r="C24" s="29">
        <v>32281490</v>
      </c>
      <c r="D24" s="30">
        <v>28539637</v>
      </c>
      <c r="E24" s="30">
        <v>28539637</v>
      </c>
      <c r="F24" s="39" t="s">
        <v>65</v>
      </c>
      <c r="G24" s="21"/>
      <c r="H24" s="21"/>
      <c r="I24" s="21"/>
    </row>
    <row r="25" spans="1:9" ht="26.25" thickBot="1">
      <c r="A25" s="10" t="s">
        <v>50</v>
      </c>
      <c r="B25" s="40" t="s">
        <v>51</v>
      </c>
      <c r="C25" s="16">
        <f>+C17+C22</f>
        <v>37627209</v>
      </c>
      <c r="D25" s="16">
        <f>+D17+D20+D22</f>
        <v>41558944</v>
      </c>
      <c r="E25" s="16">
        <f>+E17+E20+E22</f>
        <v>21742307</v>
      </c>
      <c r="F25" s="40" t="s">
        <v>52</v>
      </c>
      <c r="G25" s="16">
        <f>+G17+G18+G19+G20+G21+G22+G23</f>
        <v>859427</v>
      </c>
      <c r="H25" s="16">
        <f>SUM(H17:H18)</f>
        <v>859427</v>
      </c>
      <c r="I25" s="16">
        <f>+I17</f>
        <v>859427</v>
      </c>
    </row>
    <row r="26" spans="1:9" ht="13.5" thickBot="1">
      <c r="A26" s="10" t="s">
        <v>53</v>
      </c>
      <c r="B26" s="40" t="s">
        <v>54</v>
      </c>
      <c r="C26" s="16">
        <f>+C16+C25</f>
        <v>94761048</v>
      </c>
      <c r="D26" s="16">
        <f>+D25+D16</f>
        <v>109385353</v>
      </c>
      <c r="E26" s="16">
        <f>+E25+E16</f>
        <v>89654643</v>
      </c>
      <c r="F26" s="40" t="s">
        <v>55</v>
      </c>
      <c r="G26" s="16">
        <f>+G16+G25</f>
        <v>94761048</v>
      </c>
      <c r="H26" s="16">
        <f>+H25+H16</f>
        <v>107060459</v>
      </c>
      <c r="I26" s="16">
        <f>+I25+I16</f>
        <v>84050952</v>
      </c>
    </row>
    <row r="27" spans="1:9" ht="13.5" thickBot="1">
      <c r="A27" s="10" t="s">
        <v>56</v>
      </c>
      <c r="B27" s="40" t="s">
        <v>57</v>
      </c>
      <c r="C27" s="16"/>
      <c r="D27" s="16"/>
      <c r="E27" s="16"/>
      <c r="F27" s="40" t="s">
        <v>58</v>
      </c>
      <c r="G27" s="16"/>
      <c r="H27" s="16"/>
      <c r="I27" s="16"/>
    </row>
    <row r="28" spans="1:9" ht="13.5" thickBot="1">
      <c r="A28" s="10" t="s">
        <v>59</v>
      </c>
      <c r="B28" s="40" t="s">
        <v>60</v>
      </c>
      <c r="C28" s="16">
        <f>IF(C16+C17-G26&lt;0,G26-(C16+C17),"-")</f>
        <v>32281490</v>
      </c>
      <c r="D28" s="16"/>
      <c r="E28" s="16"/>
      <c r="F28" s="40" t="s">
        <v>61</v>
      </c>
      <c r="G28" s="16"/>
      <c r="H28" s="16"/>
      <c r="I28" s="16">
        <v>5603691</v>
      </c>
    </row>
    <row r="29" spans="2:6" ht="18.75">
      <c r="B29" s="14"/>
      <c r="C29" s="14"/>
      <c r="D29" s="14"/>
      <c r="E29" s="14"/>
      <c r="F29" s="14"/>
    </row>
  </sheetData>
  <sheetProtection/>
  <mergeCells count="4">
    <mergeCell ref="A4:A5"/>
    <mergeCell ref="B29:F29"/>
    <mergeCell ref="B2:I2"/>
    <mergeCell ref="H1:I1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2018-05-30T07:11:09Z</cp:lastPrinted>
  <dcterms:created xsi:type="dcterms:W3CDTF">2014-02-06T13:24:42Z</dcterms:created>
  <dcterms:modified xsi:type="dcterms:W3CDTF">2018-05-30T07:11:23Z</dcterms:modified>
  <cp:category/>
  <cp:version/>
  <cp:contentType/>
  <cp:contentStatus/>
</cp:coreProperties>
</file>