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33" i="1" l="1"/>
  <c r="C27" i="1"/>
  <c r="C17" i="1"/>
  <c r="C15" i="1"/>
  <c r="C12" i="1"/>
  <c r="C7" i="1"/>
  <c r="B33" i="1"/>
  <c r="B27" i="1"/>
  <c r="B17" i="1"/>
  <c r="B15" i="1"/>
  <c r="B12" i="1"/>
  <c r="B7" i="1"/>
  <c r="C23" i="1" l="1"/>
  <c r="B23" i="1"/>
  <c r="C41" i="1"/>
  <c r="B41" i="1"/>
</calcChain>
</file>

<file path=xl/sharedStrings.xml><?xml version="1.0" encoding="utf-8"?>
<sst xmlns="http://schemas.openxmlformats.org/spreadsheetml/2006/main" count="41" uniqueCount="41">
  <si>
    <t>5.számú melléklet</t>
  </si>
  <si>
    <t>adatok Ft-ban</t>
  </si>
  <si>
    <t>Eszközök</t>
  </si>
  <si>
    <t>Előző évi 
ktgv.-i
beszám.záró
adatai</t>
  </si>
  <si>
    <t>Tárgyévi 
ktgv-i
besz.záró 
adatai</t>
  </si>
  <si>
    <t>A)BEFEKTETETT ESZKÖZÖK</t>
  </si>
  <si>
    <t xml:space="preserve">  I.Immateriális javak</t>
  </si>
  <si>
    <t xml:space="preserve"> II.Tárgyi eszközök</t>
  </si>
  <si>
    <t>III.Befektetett pénzügyi eszközök</t>
  </si>
  <si>
    <t>IV.Koncesszióba, vagyonkezelésbe adott eszk.</t>
  </si>
  <si>
    <t>B)FORGÓESZKÖZÖK</t>
  </si>
  <si>
    <t xml:space="preserve">  I.Készletek</t>
  </si>
  <si>
    <t>II.Értékpapírok</t>
  </si>
  <si>
    <t>C) PÉNZESZKÖZÖK</t>
  </si>
  <si>
    <t>1.Pénzeszközök</t>
  </si>
  <si>
    <t>D) KÖVETELÉSEK</t>
  </si>
  <si>
    <t>I. Költségvetési évben esedékes kötelezetts.</t>
  </si>
  <si>
    <t>II. Költségvetési évet követően esedékes köt.</t>
  </si>
  <si>
    <t>E) EGYÉB SAJÁTOS ESZKÖZ
OLDALI ELSZÁM.</t>
  </si>
  <si>
    <t>F) aktív időbeli elhatárolások</t>
  </si>
  <si>
    <t>ESZKÖZÖK ÖSSZESEN:</t>
  </si>
  <si>
    <t>Források</t>
  </si>
  <si>
    <t>Előző évi ktgv-i
beszám.záró
adatai</t>
  </si>
  <si>
    <t>Tárgyévi ktg-i 
besz.záró 
adatai</t>
  </si>
  <si>
    <t>G)SAJÁT TŐKE</t>
  </si>
  <si>
    <t>1. Nemzeti vagyon induláskori értéke</t>
  </si>
  <si>
    <t>H)KÖTELEZETTSÉGEK</t>
  </si>
  <si>
    <t>III.Kötelezettség jellegű sajátos elszámolások</t>
  </si>
  <si>
    <t>I) Egyéb sajátos forrásoldali elszám.</t>
  </si>
  <si>
    <t>1. Költségek, ráfordítások passzív időbeli elhat.</t>
  </si>
  <si>
    <t>FORRÁSOK ÖSSZESEN</t>
  </si>
  <si>
    <t>III. Követelés jellegű sajátos elszámolások</t>
  </si>
  <si>
    <t>J) PASSZÍV IDŐBELI ELHATÁROLÁSOK</t>
  </si>
  <si>
    <t>2. Halasztott eredményszemléletű bevételek</t>
  </si>
  <si>
    <t>I. Költségvetési évben esedékes köv.</t>
  </si>
  <si>
    <t>II.Költségvetési évet követően esedékes köv.</t>
  </si>
  <si>
    <t>ZALASZABAR KÖZSÉGI ÖNKORMÁNYZAT
Egyszerűsített mérlege
2019.évi</t>
  </si>
  <si>
    <t>2. Nemzeti vagyon változásai</t>
  </si>
  <si>
    <t>3. Egyéb eszközök induláskori értéke és változásai</t>
  </si>
  <si>
    <t>4. Felhalmozott eredmény</t>
  </si>
  <si>
    <t>5. 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</si>
</sst>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4" xfId="0" applyNumberFormat="1" applyFont="1" applyBorder="1"/>
    <xf numFmtId="3" fontId="1" fillId="0" borderId="3" xfId="0" applyNumberFormat="1" applyFont="1" applyBorder="1"/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1" fillId="0" borderId="9" xfId="0" applyFont="1" applyBorder="1"/>
    <xf numFmtId="3" fontId="1" fillId="0" borderId="10" xfId="0" applyNumberFormat="1" applyFont="1" applyBorder="1"/>
    <xf numFmtId="0" fontId="1" fillId="0" borderId="1" xfId="0" applyFont="1" applyBorder="1" applyAlignment="1">
      <alignment wrapText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/>
    <xf numFmtId="3" fontId="0" fillId="0" borderId="12" xfId="0" applyNumberFormat="1" applyBorder="1"/>
    <xf numFmtId="0" fontId="0" fillId="0" borderId="5" xfId="0" applyBorder="1" applyAlignment="1">
      <alignment wrapText="1"/>
    </xf>
    <xf numFmtId="0" fontId="4" fillId="0" borderId="1" xfId="0" applyFont="1" applyBorder="1"/>
    <xf numFmtId="0" fontId="5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C41" sqref="C41"/>
    </sheetView>
  </sheetViews>
  <sheetFormatPr defaultRowHeight="15" x14ac:dyDescent="0.25"/>
  <cols>
    <col min="1" max="1" width="43.7109375" bestFit="1" customWidth="1"/>
    <col min="2" max="2" width="16.7109375" customWidth="1"/>
    <col min="3" max="3" width="16.85546875" customWidth="1"/>
  </cols>
  <sheetData>
    <row r="1" spans="1:3" x14ac:dyDescent="0.25">
      <c r="A1" s="22" t="s">
        <v>36</v>
      </c>
      <c r="B1" s="23"/>
      <c r="C1" s="23"/>
    </row>
    <row r="2" spans="1:3" ht="33.75" customHeight="1" x14ac:dyDescent="0.25">
      <c r="A2" s="23"/>
      <c r="B2" s="23"/>
      <c r="C2" s="23"/>
    </row>
    <row r="3" spans="1:3" x14ac:dyDescent="0.25">
      <c r="A3" s="24" t="s">
        <v>0</v>
      </c>
      <c r="B3" s="24"/>
      <c r="C3" s="24"/>
    </row>
    <row r="4" spans="1:3" x14ac:dyDescent="0.25">
      <c r="C4" t="s">
        <v>1</v>
      </c>
    </row>
    <row r="5" spans="1:3" ht="15.75" thickBot="1" x14ac:dyDescent="0.3"/>
    <row r="6" spans="1:3" ht="51.75" thickBot="1" x14ac:dyDescent="0.3">
      <c r="A6" s="1" t="s">
        <v>2</v>
      </c>
      <c r="B6" s="2" t="s">
        <v>3</v>
      </c>
      <c r="C6" s="3" t="s">
        <v>4</v>
      </c>
    </row>
    <row r="7" spans="1:3" ht="16.5" thickBot="1" x14ac:dyDescent="0.3">
      <c r="A7" s="4" t="s">
        <v>5</v>
      </c>
      <c r="B7" s="6">
        <f>SUM(B8:B11)</f>
        <v>479746436</v>
      </c>
      <c r="C7" s="6">
        <f>SUM(C8:C11)</f>
        <v>547968901</v>
      </c>
    </row>
    <row r="8" spans="1:3" x14ac:dyDescent="0.25">
      <c r="A8" s="7" t="s">
        <v>6</v>
      </c>
      <c r="B8" s="8">
        <v>519015</v>
      </c>
      <c r="C8" s="8">
        <v>259171</v>
      </c>
    </row>
    <row r="9" spans="1:3" x14ac:dyDescent="0.25">
      <c r="A9" s="7" t="s">
        <v>7</v>
      </c>
      <c r="B9" s="9">
        <v>469507479</v>
      </c>
      <c r="C9" s="9">
        <v>537989788</v>
      </c>
    </row>
    <row r="10" spans="1:3" x14ac:dyDescent="0.25">
      <c r="A10" s="7" t="s">
        <v>8</v>
      </c>
      <c r="B10" s="9">
        <v>9719942</v>
      </c>
      <c r="C10" s="9">
        <v>9719942</v>
      </c>
    </row>
    <row r="11" spans="1:3" ht="15.75" thickBot="1" x14ac:dyDescent="0.3">
      <c r="A11" s="7" t="s">
        <v>9</v>
      </c>
      <c r="B11" s="10"/>
      <c r="C11" s="10"/>
    </row>
    <row r="12" spans="1:3" ht="16.5" thickBot="1" x14ac:dyDescent="0.3">
      <c r="A12" s="4" t="s">
        <v>10</v>
      </c>
      <c r="B12" s="6">
        <f>SUM(B13:B14)</f>
        <v>0</v>
      </c>
      <c r="C12" s="6">
        <f>SUM(C13:C14)</f>
        <v>0</v>
      </c>
    </row>
    <row r="13" spans="1:3" x14ac:dyDescent="0.25">
      <c r="A13" s="7" t="s">
        <v>11</v>
      </c>
      <c r="B13" s="9"/>
      <c r="C13" s="9"/>
    </row>
    <row r="14" spans="1:3" ht="15.75" thickBot="1" x14ac:dyDescent="0.3">
      <c r="A14" s="7" t="s">
        <v>12</v>
      </c>
      <c r="B14" s="9">
        <v>0</v>
      </c>
      <c r="C14" s="9"/>
    </row>
    <row r="15" spans="1:3" ht="16.5" thickBot="1" x14ac:dyDescent="0.3">
      <c r="A15" s="4" t="s">
        <v>13</v>
      </c>
      <c r="B15" s="6">
        <f>SUM(B16)</f>
        <v>46127598</v>
      </c>
      <c r="C15" s="6">
        <f>SUM(C16)</f>
        <v>20275081</v>
      </c>
    </row>
    <row r="16" spans="1:3" x14ac:dyDescent="0.25">
      <c r="A16" s="7" t="s">
        <v>14</v>
      </c>
      <c r="B16" s="9">
        <v>46127598</v>
      </c>
      <c r="C16" s="9">
        <v>20275081</v>
      </c>
    </row>
    <row r="17" spans="1:3" ht="15.75" x14ac:dyDescent="0.25">
      <c r="A17" s="11" t="s">
        <v>15</v>
      </c>
      <c r="B17" s="12">
        <f>SUM(B18:B20)</f>
        <v>1273806</v>
      </c>
      <c r="C17" s="12">
        <f>SUM(C18:C20)</f>
        <v>1296320</v>
      </c>
    </row>
    <row r="18" spans="1:3" x14ac:dyDescent="0.25">
      <c r="A18" s="7" t="s">
        <v>34</v>
      </c>
      <c r="B18" s="9">
        <v>1152174</v>
      </c>
      <c r="C18" s="9">
        <v>1168845</v>
      </c>
    </row>
    <row r="19" spans="1:3" x14ac:dyDescent="0.25">
      <c r="A19" s="7" t="s">
        <v>35</v>
      </c>
      <c r="B19" s="9"/>
      <c r="C19" s="9"/>
    </row>
    <row r="20" spans="1:3" ht="15.75" thickBot="1" x14ac:dyDescent="0.3">
      <c r="A20" s="7" t="s">
        <v>31</v>
      </c>
      <c r="B20" s="9">
        <v>121632</v>
      </c>
      <c r="C20" s="9">
        <v>127475</v>
      </c>
    </row>
    <row r="21" spans="1:3" ht="31.5" thickBot="1" x14ac:dyDescent="0.3">
      <c r="A21" s="13" t="s">
        <v>18</v>
      </c>
      <c r="B21" s="6">
        <v>917000</v>
      </c>
      <c r="C21" s="6">
        <v>203471</v>
      </c>
    </row>
    <row r="22" spans="1:3" ht="16.5" thickBot="1" x14ac:dyDescent="0.3">
      <c r="A22" s="13" t="s">
        <v>19</v>
      </c>
      <c r="B22" s="6">
        <v>0</v>
      </c>
      <c r="C22" s="6"/>
    </row>
    <row r="23" spans="1:3" ht="16.5" thickBot="1" x14ac:dyDescent="0.3">
      <c r="A23" s="4" t="s">
        <v>20</v>
      </c>
      <c r="B23" s="6">
        <f>SUM(B7,B12,B15,B17,B21)</f>
        <v>528064840</v>
      </c>
      <c r="C23" s="6">
        <f>SUM(C7,C12,C15,C17,C21)</f>
        <v>569743773</v>
      </c>
    </row>
    <row r="24" spans="1:3" x14ac:dyDescent="0.25">
      <c r="B24" s="14"/>
      <c r="C24" s="14"/>
    </row>
    <row r="25" spans="1:3" ht="15.75" thickBot="1" x14ac:dyDescent="0.3">
      <c r="B25" s="14"/>
      <c r="C25" s="14"/>
    </row>
    <row r="26" spans="1:3" ht="39" thickBot="1" x14ac:dyDescent="0.3">
      <c r="A26" s="1" t="s">
        <v>21</v>
      </c>
      <c r="B26" s="15" t="s">
        <v>22</v>
      </c>
      <c r="C26" s="16" t="s">
        <v>23</v>
      </c>
    </row>
    <row r="27" spans="1:3" ht="16.5" thickBot="1" x14ac:dyDescent="0.3">
      <c r="A27" s="4" t="s">
        <v>24</v>
      </c>
      <c r="B27" s="17">
        <f>SUM(B28:B32)</f>
        <v>475712903</v>
      </c>
      <c r="C27" s="17">
        <f>SUM(C28:C32)</f>
        <v>502276467</v>
      </c>
    </row>
    <row r="28" spans="1:3" x14ac:dyDescent="0.25">
      <c r="A28" s="7" t="s">
        <v>25</v>
      </c>
      <c r="B28" s="18">
        <v>494342000</v>
      </c>
      <c r="C28" s="18">
        <v>494342000</v>
      </c>
    </row>
    <row r="29" spans="1:3" x14ac:dyDescent="0.25">
      <c r="A29" s="19" t="s">
        <v>37</v>
      </c>
      <c r="B29" s="18"/>
      <c r="C29" s="18">
        <v>33431936</v>
      </c>
    </row>
    <row r="30" spans="1:3" ht="30" x14ac:dyDescent="0.25">
      <c r="A30" s="19" t="s">
        <v>38</v>
      </c>
      <c r="B30" s="18">
        <v>10235000</v>
      </c>
      <c r="C30" s="18">
        <v>10235000</v>
      </c>
    </row>
    <row r="31" spans="1:3" x14ac:dyDescent="0.25">
      <c r="A31" s="19" t="s">
        <v>39</v>
      </c>
      <c r="B31" s="18">
        <v>-98544066</v>
      </c>
      <c r="C31" s="18">
        <v>-11959764</v>
      </c>
    </row>
    <row r="32" spans="1:3" ht="15.75" thickBot="1" x14ac:dyDescent="0.3">
      <c r="A32" s="19" t="s">
        <v>40</v>
      </c>
      <c r="B32" s="18">
        <v>69679969</v>
      </c>
      <c r="C32" s="18">
        <v>-23772705</v>
      </c>
    </row>
    <row r="33" spans="1:3" ht="16.5" thickBot="1" x14ac:dyDescent="0.3">
      <c r="A33" s="4" t="s">
        <v>26</v>
      </c>
      <c r="B33" s="17">
        <f>SUM(B34:B36)</f>
        <v>5082251</v>
      </c>
      <c r="C33" s="17">
        <f>SUM(C34:C36)</f>
        <v>6957501</v>
      </c>
    </row>
    <row r="34" spans="1:3" x14ac:dyDescent="0.25">
      <c r="A34" s="7" t="s">
        <v>16</v>
      </c>
      <c r="B34" s="18">
        <v>0</v>
      </c>
      <c r="C34" s="18">
        <v>4900</v>
      </c>
    </row>
    <row r="35" spans="1:3" x14ac:dyDescent="0.25">
      <c r="A35" s="7" t="s">
        <v>17</v>
      </c>
      <c r="B35" s="18">
        <v>1547521</v>
      </c>
      <c r="C35" s="18">
        <v>2157616</v>
      </c>
    </row>
    <row r="36" spans="1:3" ht="15.75" thickBot="1" x14ac:dyDescent="0.3">
      <c r="A36" s="7" t="s">
        <v>27</v>
      </c>
      <c r="B36" s="18">
        <v>3534730</v>
      </c>
      <c r="C36" s="18">
        <v>4794985</v>
      </c>
    </row>
    <row r="37" spans="1:3" ht="16.5" thickBot="1" x14ac:dyDescent="0.3">
      <c r="A37" s="4" t="s">
        <v>28</v>
      </c>
      <c r="B37" s="17">
        <v>0</v>
      </c>
      <c r="C37" s="17">
        <v>0</v>
      </c>
    </row>
    <row r="38" spans="1:3" ht="16.5" thickBot="1" x14ac:dyDescent="0.3">
      <c r="A38" s="20" t="s">
        <v>32</v>
      </c>
      <c r="B38" s="5">
        <v>47269686</v>
      </c>
      <c r="C38" s="5">
        <v>60509805</v>
      </c>
    </row>
    <row r="39" spans="1:3" x14ac:dyDescent="0.25">
      <c r="A39" s="21" t="s">
        <v>29</v>
      </c>
      <c r="B39" s="18">
        <v>723789</v>
      </c>
      <c r="C39" s="18">
        <v>0</v>
      </c>
    </row>
    <row r="40" spans="1:3" ht="15.75" thickBot="1" x14ac:dyDescent="0.3">
      <c r="A40" s="21" t="s">
        <v>33</v>
      </c>
      <c r="B40" s="18">
        <v>46545897</v>
      </c>
      <c r="C40" s="18">
        <v>60509805</v>
      </c>
    </row>
    <row r="41" spans="1:3" ht="16.5" thickBot="1" x14ac:dyDescent="0.3">
      <c r="A41" s="4" t="s">
        <v>30</v>
      </c>
      <c r="B41" s="17">
        <f>SUM(B27,B33,B38)</f>
        <v>528064840</v>
      </c>
      <c r="C41" s="17">
        <f>SUM(C27,C33,C38)</f>
        <v>569743773</v>
      </c>
    </row>
  </sheetData>
  <mergeCells count="2">
    <mergeCell ref="A1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2020-06-02T11:05:46Z</dcterms:modified>
</cp:coreProperties>
</file>